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885" activeTab="0"/>
  </bookViews>
  <sheets>
    <sheet name="1.1 (2)" sheetId="1" r:id="rId1"/>
    <sheet name="2.1" sheetId="2" r:id="rId2"/>
    <sheet name="2.2 " sheetId="3" r:id="rId3"/>
    <sheet name="2.2  (1)" sheetId="4" r:id="rId4"/>
    <sheet name="2.2 (2)" sheetId="5" r:id="rId5"/>
    <sheet name="2.2 (3)" sheetId="6" r:id="rId6"/>
    <sheet name="2.4" sheetId="7" r:id="rId7"/>
    <sheet name="2.4 (1)" sheetId="8" r:id="rId8"/>
    <sheet name="2.5 (1)" sheetId="9" r:id="rId9"/>
    <sheet name="2.5 (3)" sheetId="10" r:id="rId10"/>
    <sheet name="2.5 (2)" sheetId="11" r:id="rId11"/>
    <sheet name="3.1" sheetId="12" r:id="rId12"/>
    <sheet name="3.2(1)" sheetId="13" r:id="rId13"/>
    <sheet name="4.2" sheetId="14" r:id="rId14"/>
    <sheet name="4.2 (1)" sheetId="15" r:id="rId15"/>
    <sheet name="5.2" sheetId="16" r:id="rId16"/>
    <sheet name="6.1 (1)" sheetId="17" r:id="rId17"/>
    <sheet name="6.1 (2)" sheetId="18" r:id="rId18"/>
    <sheet name="6.1(2)" sheetId="19" r:id="rId19"/>
    <sheet name="7.1(4)" sheetId="20" r:id="rId20"/>
    <sheet name="7.1(3)" sheetId="21" r:id="rId21"/>
    <sheet name=" 7.1 (1)" sheetId="22" r:id="rId22"/>
    <sheet name="7.3" sheetId="23" r:id="rId23"/>
    <sheet name="Sheet1" sheetId="24" r:id="rId24"/>
    <sheet name="Sheet2" sheetId="25" r:id="rId25"/>
  </sheets>
  <definedNames>
    <definedName name="_xlnm.Print_Area" localSheetId="3">'2.2  (1)'!$A$1:$J$47</definedName>
    <definedName name="_xlnm.Print_Titles" localSheetId="21">' 7.1 (1)'!$4:$5</definedName>
    <definedName name="_xlnm.Print_Titles" localSheetId="0">'1.1 (2)'!$8:$10</definedName>
    <definedName name="_xlnm.Print_Titles" localSheetId="2">'2.2 '!$5:$6</definedName>
    <definedName name="_xlnm.Print_Titles" localSheetId="4">'2.2 (2)'!$5:$6</definedName>
    <definedName name="_xlnm.Print_Titles" localSheetId="8">'2.5 (1)'!$5:$7</definedName>
    <definedName name="_xlnm.Print_Titles" localSheetId="10">'2.5 (2)'!$5:$6</definedName>
    <definedName name="_xlnm.Print_Titles" localSheetId="9">'2.5 (3)'!$5:$6</definedName>
    <definedName name="_xlnm.Print_Titles" localSheetId="16">'6.1 (1)'!$1:$6</definedName>
    <definedName name="_xlnm.Print_Titles" localSheetId="18">'6.1(2)'!$5:$7</definedName>
    <definedName name="_xlnm.Print_Titles" localSheetId="20">'7.1(3)'!$1:$6</definedName>
    <definedName name="_xlnm.Print_Titles" localSheetId="19">'7.1(4)'!$1:$6</definedName>
    <definedName name="_xlnm.Print_Titles" localSheetId="22">'7.3'!$1:$6</definedName>
  </definedNames>
  <calcPr fullCalcOnLoad="1"/>
</workbook>
</file>

<file path=xl/sharedStrings.xml><?xml version="1.0" encoding="utf-8"?>
<sst xmlns="http://schemas.openxmlformats.org/spreadsheetml/2006/main" count="1491" uniqueCount="597">
  <si>
    <t>1. ยุทธศาสตร์การพัฒนาด้านโครงสร้างพื้นฐาน</t>
  </si>
  <si>
    <t>งบประมาณ</t>
  </si>
  <si>
    <t>ที่</t>
  </si>
  <si>
    <t>ดำเนินการ</t>
  </si>
  <si>
    <t>โครงการ</t>
  </si>
  <si>
    <t>3. ยุทธศาสตร์การพัฒนาด้านการจัดระเบียบชุมชน/สังคม และการรักษาความสงบเรียบร้อย</t>
  </si>
  <si>
    <t>4. ยุทธศาสตร์การพัฒนาด้านการวางแผน การส่งเสริมการลงทุนพาณิชยกรรม และการท่องเที่ยว</t>
  </si>
  <si>
    <t>5. ยุทธศาสตร์การพัฒนาด้านการบริหารจัดการและการอนุรักษ์ทรัพยากรธรรมชาติและสิ่งแวดล้อม</t>
  </si>
  <si>
    <t>องค์การบริหารส่วนจังหวัดนราธิวาส</t>
  </si>
  <si>
    <t>จังหวัดนราธิวาส</t>
  </si>
  <si>
    <t>6. ยุทธศาสตร์การพัฒนาด้านศิลปะ วัฒนธรรม จารีตประเพณีและภูมิปัญญาท้องถิ่น</t>
  </si>
  <si>
    <t>7. ยุทธศาสตร์การพัฒนาด้านการบริหารจัดการตามหลักธรรมาภิบาล</t>
  </si>
  <si>
    <t>รายละเอียดของกิจกรรม</t>
  </si>
  <si>
    <t>ที่เกิดขึ้นจากโครงการ</t>
  </si>
  <si>
    <t>(บาท)</t>
  </si>
  <si>
    <t>รวม</t>
  </si>
  <si>
    <t>ในพื้นที่จังหวัดนราธิวาส</t>
  </si>
  <si>
    <t>จัดทำแผนพัฒนาองค์การบริหารส่วน</t>
  </si>
  <si>
    <t>ประสานการจัดทำแผนพัฒนาท้องถิ่น</t>
  </si>
  <si>
    <t>นราธิวาส</t>
  </si>
  <si>
    <t>และความสุขของประชาชน</t>
  </si>
  <si>
    <t>จิตอาสาเพื่อการพัฒนาลำน้ำกับชีวิต</t>
  </si>
  <si>
    <t>บนวิถีแห่งความพอเพียง เพื่อประโยชน์</t>
  </si>
  <si>
    <t xml:space="preserve">ออกกำลังกายเพื่อส่งเสริมสุขภาพ </t>
  </si>
  <si>
    <t>โดยองค์การบริหารส่วนจังหวัดนราธิวาส</t>
  </si>
  <si>
    <t>มหกรรมตาดีกาสัมพันธ์ 5 จังหวัด</t>
  </si>
  <si>
    <t>ชายแดนภาคใต้ (กรณีเป็นเจ้าภาพ)</t>
  </si>
  <si>
    <t>ขององค์การบริหารส่วนจังหวัดนราธิวาส</t>
  </si>
  <si>
    <t>สมาชิกสภาองค์การบริหารส่วนจังหวัด</t>
  </si>
  <si>
    <t>นราธิวาส และนายกองค์การบริหารส่วน</t>
  </si>
  <si>
    <t>ปกครองส่วนท้องถิ่นในเขตจังหวัดนราธิวาส</t>
  </si>
  <si>
    <t>ชายแดนภาคใต้ (กรณีเข้าร่วม)</t>
  </si>
  <si>
    <t>อบรมให้ความรู้เกี่ยวกับการเลือกตั้ง</t>
  </si>
  <si>
    <t>สภาองค์การบริหารส่วนจังหวัดนราธิวาส</t>
  </si>
  <si>
    <t>ท้องถิ่น</t>
  </si>
  <si>
    <t>2. ยุทธศาสตร์การพัฒนาด้านงานส่งเสริมคุณภาพชีวิต</t>
  </si>
  <si>
    <t>จัดโครงการหรือกิจกรรมเฉลิมพระเกียรติ</t>
  </si>
  <si>
    <t>ติดตามและประเมินผลการดำเนินงาน</t>
  </si>
  <si>
    <t>ตามแผนพัฒนาองค์การบริหารส่วน</t>
  </si>
  <si>
    <t>บริหารส่วนจังหวัดนราธิวาส</t>
  </si>
  <si>
    <t>จัดประชุมสัมมนาคณะกรรมการประสาน</t>
  </si>
  <si>
    <t>แผนพัฒนาการศึกษาขององค์กรปกครอง</t>
  </si>
  <si>
    <t>ส่วนท้องถิ่นในเขตจังหวัดนราธิวาส</t>
  </si>
  <si>
    <t>ประสานแผนพัฒนาการศึกษาขององค์กร</t>
  </si>
  <si>
    <t>กิจกรรมฝึกอบรมทำอาหารและขนมไทย</t>
  </si>
  <si>
    <t>สร้างหนึ่งผลิตภัณฑ์หนึ่งนักขายออนไลน์</t>
  </si>
  <si>
    <t>One Product Influencer Project</t>
  </si>
  <si>
    <t>เพื่อส่งเสริมสินค้าเกษตรกรของจังหวัด</t>
  </si>
  <si>
    <t>นราธิวาสสู่ตลาดสากลขององค์การ</t>
  </si>
  <si>
    <t>เคลื่อนที่พบประชาชน</t>
  </si>
  <si>
    <t>อบรมเพื่อให้ความรู้เรื่องกฏหมายทั่วไป</t>
  </si>
  <si>
    <t>ของประชาชนและกฎหมายอิสลาม</t>
  </si>
  <si>
    <t>เฉลิมพระเกียรติพระบาทสมเด็จ</t>
  </si>
  <si>
    <t>พระเจ้าอยู่หัว สมเด็จพระนางเจ้าฯ</t>
  </si>
  <si>
    <t>พระบรมราชินีและพระบรมวงศานุวงค์</t>
  </si>
  <si>
    <t>ฯลฯ</t>
  </si>
  <si>
    <t>1 โครงการ</t>
  </si>
  <si>
    <t>2 โครงการ</t>
  </si>
  <si>
    <t>เพื่อจ่ายเป็นค่าใช้จ่ายในการดำเนินโครงการ</t>
  </si>
  <si>
    <t>อบรมให้ความรู้เกี่ยวกับการเลือกตั้งสมาชิก</t>
  </si>
  <si>
    <t xml:space="preserve">          (1) แผนงานบริหารงานทั่วไป</t>
  </si>
  <si>
    <t xml:space="preserve">     1.1 กลยุทธ์บุกเบิก สร้าง ปรับปรุง บำรุงรักษาเส้นทางคมนาคมทางบก ทางน้ำ สะพาน เขื่อน ระบบระบายน้ำ  </t>
  </si>
  <si>
    <t xml:space="preserve">         (1) แผนงานบริหารงานทั่วไป</t>
  </si>
  <si>
    <t xml:space="preserve">    6.1 กลยุทธ์ส่งเสริมการอนุรักษ์ ฟื้นฟู สืบทอดจารีตประเพณี ศิลปวัฒนธรรม</t>
  </si>
  <si>
    <t xml:space="preserve">    7.1 กลยุทธ์พัฒนาความรู้ความสามารถและคุณธรรมจริยธรรมแก่บุคลากรในองค์กร</t>
  </si>
  <si>
    <t>ติดตามและประเมินผลการดำเนินงานตาม</t>
  </si>
  <si>
    <t>แผนพัฒนาองค์การบริหารส่วนจังหวัด</t>
  </si>
  <si>
    <t>นราธิวาส ในการติดตามและประเมินผลฯ</t>
  </si>
  <si>
    <t>ศึกษาและฝึกอบรมเชิงปฏิบัติการของ</t>
  </si>
  <si>
    <t>คณะกรรมการที่ปฏิบัติงานตามภารกิจ</t>
  </si>
  <si>
    <t>-</t>
  </si>
  <si>
    <t xml:space="preserve">          (1) แผนงานสาธารณสุข</t>
  </si>
  <si>
    <t>ป้องกัน เฝ้าระวังและควบคุมโรคติดต่อ</t>
  </si>
  <si>
    <t>ป้องกันและควบคุมปัจจัยเสี่ยงที่อาจก่อ</t>
  </si>
  <si>
    <t>ให้เกิดโรคไม่ติดต่อของประชาชน</t>
  </si>
  <si>
    <t>ส่งเสริมสุขภาพจิตให้แก่ประชาชน</t>
  </si>
  <si>
    <t>สากล</t>
  </si>
  <si>
    <t xml:space="preserve">         (1) แผนงานสร้างความเข้มแข็งของชุมชน</t>
  </si>
  <si>
    <t>คลินิกกฎหมายขององค์การบริหาร</t>
  </si>
  <si>
    <t>ส่วนจังหวัดนราธิวาส</t>
  </si>
  <si>
    <t xml:space="preserve">          (1) แผนงานสร้างความเข้มแข็งของชุมชน</t>
  </si>
  <si>
    <t>(ครอบครัวและมรดก) แก่ประชาชน</t>
  </si>
  <si>
    <t xml:space="preserve">    4.2 กลยุทธ์ส่งเสริมการค้าออนไลน์ผ่านดิจิทัลแพลตฟอร์ม</t>
  </si>
  <si>
    <t xml:space="preserve">    2.1 กลยุทธ์ส่งเสริมและสนับสนุนการสร้างงานสร้างอาชีพแบบยั่งยืนให้กับประชาชนในท้องถิ่น</t>
  </si>
  <si>
    <t>อบจ. เดิน - วิ่ง ส่งเสริมการท่องเที่ยว</t>
  </si>
  <si>
    <t>ครั้งที่ 1 "Narathiwat Run 2023"</t>
  </si>
  <si>
    <t xml:space="preserve">          (1) แผนงานอุตสาหกรรมและการโยธา</t>
  </si>
  <si>
    <t>จ.นราธิวาส</t>
  </si>
  <si>
    <t>ปรับปรุงถนนผิวจราจรหินคลุก</t>
  </si>
  <si>
    <t>ปรับปรุงผิวจราจรถนนลาดยางผิวทาง</t>
  </si>
  <si>
    <t xml:space="preserve">          (1) แผนงานการเกษตร</t>
  </si>
  <si>
    <t>ให้คำปรึกษาด้านกฎหมายในเบื้องต้น และ</t>
  </si>
  <si>
    <t>ด้านการฟ้องร้องเป็นคดีความโดยไม่ต้อง</t>
  </si>
  <si>
    <t>และนายกองค์การบริหารส่วนจังหวัด</t>
  </si>
  <si>
    <t>จัดกิจกรรมจิตอาสาเพื่อการพัฒนาลำน้ำ</t>
  </si>
  <si>
    <t xml:space="preserve">กับชีวิตบนวิถีแห่งความพอเพียง </t>
  </si>
  <si>
    <t>เพื่อประโยชน์ และความสุขของประชาชน</t>
  </si>
  <si>
    <t xml:space="preserve">องค์การบริหารส่วนจังหวัดนราธิวาส </t>
  </si>
  <si>
    <t>โครงการพัฒนาและเพิ่ม</t>
  </si>
  <si>
    <t>ประสิทธิภาพด้านการ</t>
  </si>
  <si>
    <t>ประชาสัมพันธ์</t>
  </si>
  <si>
    <t>การฝึกอบรมเพิ่ม</t>
  </si>
  <si>
    <t>ประสิทธิภาพการจัดทำ</t>
  </si>
  <si>
    <t>และประสานแผนพัฒนา</t>
  </si>
  <si>
    <t>ขององค์กรปกครองส่วน</t>
  </si>
  <si>
    <t>ท้องถิ่นในเขตจังหวัด</t>
  </si>
  <si>
    <t>ฝึกอบรมเพิ่มประสิทธิภาพการจัดทำและ</t>
  </si>
  <si>
    <t>ประสานแผนพัฒนาขององค์กรปกครอง</t>
  </si>
  <si>
    <t>ออกปฏิบัติการตรวจติดตามแผนงาน/</t>
  </si>
  <si>
    <t>โครงการในพื้นที่ต่างๆ ฯลฯ</t>
  </si>
  <si>
    <t>ขององค์การบริหารส่วนจังหวัด</t>
  </si>
  <si>
    <t>โครงการส่งเสริม</t>
  </si>
  <si>
    <t>ศักยภาพครูเพื่อเด็ก</t>
  </si>
  <si>
    <t>ปฐมวัยจังหวัดนราธิวาส</t>
  </si>
  <si>
    <t>เพื่อเป็นค่าใช้จ่ายในการดำเนินโครงการ</t>
  </si>
  <si>
    <t>เงินอุดหนุน</t>
  </si>
  <si>
    <t>สำหรับสนับสนุนพัฒนา</t>
  </si>
  <si>
    <t>คุณภาพการให้บริการด้าน</t>
  </si>
  <si>
    <t>สาธารณสุขของสถานี</t>
  </si>
  <si>
    <t>อนามัยที่ถ่ายโอนให้แก่</t>
  </si>
  <si>
    <t>องค์กรปกครองส่วน</t>
  </si>
  <si>
    <t>เงินอุดหนุนสำหรับสนับสนุนการพัฒนา</t>
  </si>
  <si>
    <t>คุณภาพการให้บริการด้านสาธารณสุขของ</t>
  </si>
  <si>
    <t>สถานีอนามัยที่ถ่ายโอนให้แก่องค์กรปกครอง</t>
  </si>
  <si>
    <t>ส่วนท้องถิ่น</t>
  </si>
  <si>
    <t>กิจกรรมเฉลิมพระเกียรติ</t>
  </si>
  <si>
    <t>และสนับสนุนโครงการ</t>
  </si>
  <si>
    <t>ค่าอาหารว่างและเครื่องดื่ม ค่าอาหาร</t>
  </si>
  <si>
    <t>พัฒนาศักยภาพสถานีอนามัยเฉลิม</t>
  </si>
  <si>
    <t>พระเกียรติ 60 พรรษา นวมินทราชินี</t>
  </si>
  <si>
    <t>(สอน.) และโรงพยาบาลส่งเสริมสุขภาพ</t>
  </si>
  <si>
    <t>ตำบล (รพ.สต) ในพื้นที่จังหวัดนราธิวาส</t>
  </si>
  <si>
    <t>เพื่อเป็นค่าใช้จ่ายตามโครงการพัฒนา</t>
  </si>
  <si>
    <t>พัฒนาศักยภาพอาสาสมัครสาธารณสุข</t>
  </si>
  <si>
    <t>ประจำหมู่บ้าน (อสม.) ในพื้นที่จังหวัด</t>
  </si>
  <si>
    <t>ค่าสมนาคุณวิทยากร ค่าเอกสาร ค่าวัสดุ</t>
  </si>
  <si>
    <t>อุปกรณ์ ฯลฯ</t>
  </si>
  <si>
    <t>พัฒนาศักยภาพ</t>
  </si>
  <si>
    <t>คณะกรรมการขับเคลื่อน</t>
  </si>
  <si>
    <t>และคณะกรรมการบริหาร</t>
  </si>
  <si>
    <t>โซน กองทุนสวัสดิการ</t>
  </si>
  <si>
    <t>ชุมชนจังหวัดนราธิวาส</t>
  </si>
  <si>
    <t>ประจำปี 2567</t>
  </si>
  <si>
    <t>ศักยภาพคณะกรรมการขับเคลื่อน และ</t>
  </si>
  <si>
    <t>ชุมชนจังหวัดนราธิวาสให้แก่คณะกรรมการ</t>
  </si>
  <si>
    <t>ขับเคลื่อน และคณะกรรมการบริหารโซน</t>
  </si>
  <si>
    <t>กองทุนสวัสดิการชุมชน จังหวัดนราธิวาส</t>
  </si>
  <si>
    <t>ประจำปี 2567 ให้สามารถขับเคลื่อนไป</t>
  </si>
  <si>
    <t>อย่างมีคุณภาพและเกิดประโยชน์จากการ</t>
  </si>
  <si>
    <t>บริหารกองทุนที่ดีได้มากขึ้นและทั่วถึง</t>
  </si>
  <si>
    <t>ร่วมใจเยียวยากลุ่มเปราะบางใน</t>
  </si>
  <si>
    <t>เพื่อเป็นค่าใช้จ่ายตามโครงการองค์การ</t>
  </si>
  <si>
    <t>บริหารส่วนจังหวัดนราธิวาสร่วมใจเยียวยา</t>
  </si>
  <si>
    <t>กลุ่มเปราะบางในจังหวัดนราธิวาส เช่น</t>
  </si>
  <si>
    <t>เงินหรือสิ่งของ ฯลฯ เพื่อบรรเทาความ</t>
  </si>
  <si>
    <t>เดือดร้อนให้กับประชาชน ตามหลักเกณฑ์</t>
  </si>
  <si>
    <t>ที่กำหนด</t>
  </si>
  <si>
    <t>เพื่อส่งเสริมสินค้า เกษตรกรของจังหวัด</t>
  </si>
  <si>
    <t>เสริมสร้าง</t>
  </si>
  <si>
    <t>ครอบครัวอบอุ่น</t>
  </si>
  <si>
    <t>สู่รั้วชุมชนที่เข้มแข็ง</t>
  </si>
  <si>
    <t>ครอบครัวอบอุ่นสู่รั้วชุมชนที่เข้มแข็ง</t>
  </si>
  <si>
    <t>จังหวัดนราธิวาส เช่น ค่าตกแต่งสถานที่</t>
  </si>
  <si>
    <t>เพื่อเป็นค่าใช้จ่ายตามโครงการอบรมเพื่อให้</t>
  </si>
  <si>
    <t>ความรู้เรื่องกฎหมายทั่วไปของประชาชนและ</t>
  </si>
  <si>
    <t>กฎหมายอิสลาม (ครอบครัวและมรดก) แก่</t>
  </si>
  <si>
    <t>เพื่อเป็นค่าใช้จ่ายตามโครงการออกกำลังกาย</t>
  </si>
  <si>
    <t>เพื่อส่งเสริมสุขภาพ โดยองค์การบริหาร</t>
  </si>
  <si>
    <t>ส่วนจังหวัดนราธิวาส เช่น ค่าเตรียมสถานที่</t>
  </si>
  <si>
    <t>เพื่อเป็นค่าใช้จ่ายตามโครงการมหกรรมตาดีกา</t>
  </si>
  <si>
    <t>อบรมคุณธรรมจริยธรรม</t>
  </si>
  <si>
    <t>ส่งเสริมการท่องเที่ยว ครั้งที่ 1 "Narathiwat</t>
  </si>
  <si>
    <t xml:space="preserve">    2.2 กลยุทธ์ส่งเสริมงานด้านสังคมสงเคราะห์และสวัสดิการชุมชนแก่ผู้ด้อยโอกาสทางสังคม</t>
  </si>
  <si>
    <t>ก่อสร้างถนนคอนกรีต</t>
  </si>
  <si>
    <t>เสริมเหล็กพร้อมไฟฟ้า</t>
  </si>
  <si>
    <t>แสงสว่างรอบสนามฟุตบอล</t>
  </si>
  <si>
    <t>ภายในสนามกีฬากลาง</t>
  </si>
  <si>
    <t>องค์การบริหารส่วนจังหวัด</t>
  </si>
  <si>
    <t xml:space="preserve">พร้อมไฟฟ้าแสงสว่าง รอบสนามฟุตบอล </t>
  </si>
  <si>
    <t>ภายในสนามกีฬากลางองค์การบริหารส่วน</t>
  </si>
  <si>
    <t>จังหวัดนราธิวาส ถนนคอนกรีต พื้นที่ไม่น้อย</t>
  </si>
  <si>
    <t>กว่า 2,306.50 ตารางเมตร ท่อคอนกรีต</t>
  </si>
  <si>
    <t xml:space="preserve">30 ต้น </t>
  </si>
  <si>
    <t>ตำบลบาโงสะโต-บ้านบาลูกา</t>
  </si>
  <si>
    <t>ตำบลมะรือโบตก อำเภอระแงะ</t>
  </si>
  <si>
    <t>สายบ้านบือราเปะ -บ้านกือลือแย</t>
  </si>
  <si>
    <t xml:space="preserve">หมู่ที่ 5 ต.เฉลิม อ.ระแงะ </t>
  </si>
  <si>
    <t xml:space="preserve">เพื่อจ่ายเป็นค่าปรับปรุงถนนผิวจราจรหินคลุก </t>
  </si>
  <si>
    <t>สายบ้านบือราเปะ-บ้านกือลีอแย หมู่ที่ 5</t>
  </si>
  <si>
    <t>ตำบลเฉลิม อำเภอระแงะ จังหวัดนราธิวาส</t>
  </si>
  <si>
    <t>ขนาดกว้าง 6.00 เมตร ยาว 1,550 เมตร</t>
  </si>
  <si>
    <t>หนา 0.20 เมตร หรือพื้นที่ไม่น้อยกว่า 9,300</t>
  </si>
  <si>
    <t>ตารางเมตร พร้อมวางท่อคอนกรีตเสริมเหล็ก</t>
  </si>
  <si>
    <t>ขนาด 1.00 เมตร จำนวน 27 ท่อน</t>
  </si>
  <si>
    <t>ปรับปรุงผิวจราจรถนนลาดยาง</t>
  </si>
  <si>
    <t>ผิวทางแอสฟัลท์ติกคอนกรีต</t>
  </si>
  <si>
    <t>พร้อมขยายไหล่ทาง รหัสสายทาง</t>
  </si>
  <si>
    <t>เพื่อจ่ายเป็นค่าปรับปรุงผิวจราจรถนน</t>
  </si>
  <si>
    <t>พร้อมขยายไหล่ทาง รหัสสายทาง นธ.ถ</t>
  </si>
  <si>
    <t>นธ.ถ 1-0023 สายทาง</t>
  </si>
  <si>
    <t>บ้านทาเนาะ ต.บาโงสะโต -</t>
  </si>
  <si>
    <t xml:space="preserve">บ้านบาลูกา ต.มะรือโบตก </t>
  </si>
  <si>
    <t xml:space="preserve">อ.ระแงะ จ.นราธิวาส ช่วง </t>
  </si>
  <si>
    <t>กม.0+000 ถึง กม. 0+600</t>
  </si>
  <si>
    <t>ลาดยางผิวทางแอสฟัลท์ติกคอนกรีต</t>
  </si>
  <si>
    <t>1-0023 สายทางบ้านทาเนาะ</t>
  </si>
  <si>
    <t xml:space="preserve">จังหวัดนราธิวาส ช่วง กม.0+000 ถึง </t>
  </si>
  <si>
    <t>0+600 ขนาดกว้าง 9.00 เมตร ยาว 600</t>
  </si>
  <si>
    <t>เมตร หนา 0.05 เมตร หรือพื้นที่ไม่น้อยกว่า</t>
  </si>
  <si>
    <t xml:space="preserve">5,400 ตารางเมตร </t>
  </si>
  <si>
    <t xml:space="preserve">ปลูกต้นไม้เนื่องในโอกาสต่างๆ </t>
  </si>
  <si>
    <t>เพื่อเป็นค่าใช้จ่ายตามโครงการปลูกต้นไม้</t>
  </si>
  <si>
    <t>เนื่องในโอกาสต่างๆ ขององค์การบริหาร</t>
  </si>
  <si>
    <t>แอสฟัลท์ติกคอนกรีต รหัสสายทาง</t>
  </si>
  <si>
    <t xml:space="preserve">    5.1 กลยุทธ์ส่งเสริม สนับสนุนให้ประชาชนในชุมชนมีจิตสำนึกในการร่วมกันอนุรักษ์ทรัพยากรธรรมชาติและสิ่งแวดล้อม</t>
  </si>
  <si>
    <t xml:space="preserve">    7.4 กลยุทธ์ปรับปรุงและสร้างระบบการให้บริการที่ทันสมัย รวดเร็ว และมีประสิทธิภาพ</t>
  </si>
  <si>
    <t xml:space="preserve">    7.3 กลยุทธ์พัฒนาส่งเสริมระบบการประชาสัมพันธ์และเผยแพร่การดำเนินงานขององค์กร</t>
  </si>
  <si>
    <t xml:space="preserve">    4.3 กลยุทธ์ส่งเสริมการท่องเที่ยวและแหล่งท่องเที่ยวเชิงอนุรักษ์</t>
  </si>
  <si>
    <t xml:space="preserve">          (1) แผนงานการศาสนา วัฒนธรรมและนันทนาการ</t>
  </si>
  <si>
    <t>ฝึกอบรมและทัศนศึกษาดูงานเพื่อสืบสาน</t>
  </si>
  <si>
    <t>ประเพณีและวัฒนธรรมท้องถิ่นของ</t>
  </si>
  <si>
    <t>ประชาชนในพื้นที่จังหวัดนราธิวาส</t>
  </si>
  <si>
    <t xml:space="preserve">         (1) แผนงานการศาสนาวัฒนธรรมและนันทนาการ</t>
  </si>
  <si>
    <t>การแข่งขันกีฬาและนันทนาการ</t>
  </si>
  <si>
    <t>แข่งขันกีฬาและนันทนาการจังหวัดนราธิวาส</t>
  </si>
  <si>
    <t>องค์การบริหารส่วนจังหวัดนราธิวาสและ</t>
  </si>
  <si>
    <t xml:space="preserve">         (2) แผนงานการศึกษา</t>
  </si>
  <si>
    <t>โครงการฝึกอบรมหลักสูตรการพัฒนา</t>
  </si>
  <si>
    <t>อันเนื่องมาจากพระราชดำริ</t>
  </si>
  <si>
    <t xml:space="preserve">(โครงการที่เกินศักยภาพของ </t>
  </si>
  <si>
    <t>อบต.เฉลิม)</t>
  </si>
  <si>
    <t xml:space="preserve">    2.3 กลยุทธ์ส่งเสริมด้านการออกกำลังกาย การกีฬา และนันทนาการ</t>
  </si>
  <si>
    <t xml:space="preserve">    2.4 กลยุทธ์ส่งเสริมสุขภาพ ควบคุมและป้องกันโรค รักษาฟื้นฟูสมรรภาพและพัฒนาระบบบริการสาธารณสุข</t>
  </si>
  <si>
    <t xml:space="preserve">    2.5 กลยุทธ์ส่งเสริมสนับสนุนการพัฒนาคุณภาพชีวิตของประชาชน</t>
  </si>
  <si>
    <t xml:space="preserve">    3.3 กลยุทธ์เสริมสร้างความเข้มแข็งของชุมชนให้มีส่วนร่วมในการรักษาความสงบเรียบร้อยในท้องถิ่น</t>
  </si>
  <si>
    <t xml:space="preserve">          (1) แผนงานการศึกษา</t>
  </si>
  <si>
    <t xml:space="preserve">          (2) แผนงานสาธารณสุข</t>
  </si>
  <si>
    <t xml:space="preserve">          (3) แผนงานสังคมสงเคราะห์</t>
  </si>
  <si>
    <t xml:space="preserve">          (4) แผนงานสร้างความเข้มแข็งของชุมชน</t>
  </si>
  <si>
    <t xml:space="preserve">        (2) แผนงานสาธารณสุข</t>
  </si>
  <si>
    <t xml:space="preserve">          (3) แผนงานการศาสนา วัฒนธรรม และนันทนาการ</t>
  </si>
  <si>
    <t>คณะกรรมการบริหารโซน กองทุนสวัสดิการ</t>
  </si>
  <si>
    <t>ฝึกอบรมทำอาหารและขนมไทยสากล</t>
  </si>
  <si>
    <t>ของกองสาธารณสุข</t>
  </si>
  <si>
    <t>ก่อสร้างถนนคอนกรีตเสริมเหล็ก</t>
  </si>
  <si>
    <t>เพื่อเป็นค่าใช้จ่ายตามโครงการเสริมสร้าง</t>
  </si>
  <si>
    <t xml:space="preserve">    3.1 กลยุทธ์ส่งเสริมให้ความรู้ ความเข้าใจ แก่ประชาชนเกี่ยวกับการเมือง การปกครองระบอบประชาธิปไตย</t>
  </si>
  <si>
    <t xml:space="preserve">ประชาชนจังหวัดนราธิวาส </t>
  </si>
  <si>
    <t xml:space="preserve">สร้างหนึ่งผลิตภัณฑ์หนึ่งนักขายออนไลน์ </t>
  </si>
  <si>
    <t>เพื่อเป็นค่าใช้จ่ายในการอบรมโครงการ</t>
  </si>
  <si>
    <t>บทบาทสภาท้องถิ่น</t>
  </si>
  <si>
    <t>ทักษะการประชุมสภาท้องถิ่นกับ</t>
  </si>
  <si>
    <t xml:space="preserve">ส่วนท้องถิ่นในเขตจังหวัดนราธิวาส </t>
  </si>
  <si>
    <t>และการจัดประชุมเรื่องต่าง ๆ และ</t>
  </si>
  <si>
    <t>เสียค่าใช้จ่าย โดยมีกลุ่มเป้าหมายเป็น</t>
  </si>
  <si>
    <t>ประชาชนทั่วไปในจังหวัดนราธิวาส</t>
  </si>
  <si>
    <t>ของจังหวัดนราธิวาส</t>
  </si>
  <si>
    <t>นราธิวาส โดยมีกลุ่มเป้าหมายเป็น</t>
  </si>
  <si>
    <t>เป็นประชาชน นักท่องเที่ยว นักกีฬา</t>
  </si>
  <si>
    <t>จำนวน 4,000 คน</t>
  </si>
  <si>
    <t>Run 2023"  โดยมีกลุ่มเป้าหมาย</t>
  </si>
  <si>
    <t>ส่วนจังหวัดนราธิวาส โดยดำเนินการตาม</t>
  </si>
  <si>
    <t>นโยบายรัฐบาลหรือดำเนินการตามกิจกรรม</t>
  </si>
  <si>
    <t>ต่างๆ ที่กำหนดขึ้น เช่น การปลูกต้นไม้</t>
  </si>
  <si>
    <t>ยืนต้นและปลูกต้นไม้ประดับ เนื่องใน</t>
  </si>
  <si>
    <t>(ตาดีกา) จังหวัดนราธิวาสและเจ้าหน้าที่</t>
  </si>
  <si>
    <t>จำนวน 450 คน</t>
  </si>
  <si>
    <t>(กรณีเป็นเจ้าภาพ) โดยมีกลุ่มเป้าหมาย</t>
  </si>
  <si>
    <t>นักเรียน ครู เจ้าหน้าที่จากศูนย์การศึกษา</t>
  </si>
  <si>
    <t>ประจำมัสยิด (ตาดีกา) จังหวัดนราธิวาส</t>
  </si>
  <si>
    <t>และเจ้าหน้าที่องค์การบริหารส่วนจังหวัด</t>
  </si>
  <si>
    <t>นราธิวาส จำนวน 2,100 คน</t>
  </si>
  <si>
    <t>ประธานสภาท้องถิ่น สมาชิกสภาท้องถิ่น</t>
  </si>
  <si>
    <t>เลขานุการสภาท้องถิ่นและบุคลากร</t>
  </si>
  <si>
    <t>องค์กรปกครองส่วนท้องถิ่นที่เกี่ยวข้อง</t>
  </si>
  <si>
    <t>ในเขตพื้นที่จังหวัดนราธิวาส</t>
  </si>
  <si>
    <t>โดยมีกลุ่มเป้าหมายเป็นผู้บริหาร</t>
  </si>
  <si>
    <t>องค์กรปกครองส่วนท้องถิ่น บุคลากรทางการ</t>
  </si>
  <si>
    <t>ศึกษา หัวหน้าส่วนราชการและเจ้าหน้าที่</t>
  </si>
  <si>
    <t>ที่เกี่ยวข้อง จำนวน 210 คน</t>
  </si>
  <si>
    <t>เคลื่อนที่พบประชาชน ในพื้นที่ 13 อำเภอ</t>
  </si>
  <si>
    <t>ค่าอุปกรณ์กีฬา ฯลฯ กลุ่มเป้าหมาย</t>
  </si>
  <si>
    <t>ประกอบด้วย บุคลากรขององค์การบริหาร</t>
  </si>
  <si>
    <t>ส่วนจังหวัดนราธิวาส และประชาชนทั่วไป</t>
  </si>
  <si>
    <t>เพื่อเป็นค่าใช้จ่ายในการฝึกอบรม</t>
  </si>
  <si>
    <t>ตามโครงการพัฒนาศักยภาพสถานีอนามัย</t>
  </si>
  <si>
    <t>(สอน.) และ โรงพยาบาลส่งเสริมสุขภาพ</t>
  </si>
  <si>
    <t xml:space="preserve">ตำบล (รพ.สต.) ในพื้นที่จังหวัดนราธิวาส </t>
  </si>
  <si>
    <t xml:space="preserve"> เฉลิมพระเกียรติ 60 พรรษา นวมินทราชินี </t>
  </si>
  <si>
    <t>กลุ่มเป้าหมาย ประกอบด้วย</t>
  </si>
  <si>
    <t>ตามโครงการพัฒนา ศักยภาพอาสาสมัคร</t>
  </si>
  <si>
    <t>สาธารณสุขประจำหมู่บ้าน (อสม.) ในพื้นที่</t>
  </si>
  <si>
    <t>ตามโครงการป้องกัน เฝ้าระวังและควบคุม</t>
  </si>
  <si>
    <t xml:space="preserve">โรคติดต่อในพื้นที่จังหวัดนราธิวาส </t>
  </si>
  <si>
    <t>จังหวัดนราธิวาส กลุ่มเป้าหมาย</t>
  </si>
  <si>
    <t xml:space="preserve">นราธิวาส ให้แก่ว่าที่ผู้สมัครรับเลือกตั้ง </t>
  </si>
  <si>
    <t xml:space="preserve">จังหวัดนราธิวาส เพื่อเสริมสร้างคุณธรรม </t>
  </si>
  <si>
    <t>จริยธรรม อีกทั้งเป็นการเตรียมความพร้อม</t>
  </si>
  <si>
    <t>ขั้นตอนวิธีการดำเนินงานต่างๆ ในการ</t>
  </si>
  <si>
    <t xml:space="preserve">จัดการเลือกตั้งให้เกิดความโปร่งใส </t>
  </si>
  <si>
    <t>ยุติธรรม ปราศจาก การกระทำผิดกฎหมาย</t>
  </si>
  <si>
    <t>ครอบคลุมทุกอำเภอ</t>
  </si>
  <si>
    <t>งานรัฐพิธี งานราชพิธี และในโอกาสต่างๆ</t>
  </si>
  <si>
    <t>เนื่องในวโรกาส ต่างๆ และนโยบายรัฐบาล</t>
  </si>
  <si>
    <t>ที่กำหนดขึ้น กลุ่มเป้าหมาย บุคลากรของ</t>
  </si>
  <si>
    <t>ส่วนราชการ รัฐวิสาหกิจ และประชาชนทั่วไป</t>
  </si>
  <si>
    <t>ครู เจ้าหน้าที่จากศูนย์การศึกษาประจำมัสยิด</t>
  </si>
  <si>
    <t xml:space="preserve">(กรณีเข้าร่วม) โดยมีกลุ่มเป้าหมาย นักเรียน </t>
  </si>
  <si>
    <t>จำนวน  100 คน</t>
  </si>
  <si>
    <t>ตามโครงการพัฒนาและเพิ่มประสิทธิภาพ</t>
  </si>
  <si>
    <t>ด้านการประชาสัมพันธ์แก่บุคลากร</t>
  </si>
  <si>
    <t>องค์กรปกครองส่วนท้องถิ่นบุคลากร</t>
  </si>
  <si>
    <t>ประชาชนในพื้นที่ จำนวน 150 คน</t>
  </si>
  <si>
    <t>โดยมีกลุ่มเป้าหมายจำนวน 400 คน</t>
  </si>
  <si>
    <t>เพื่อจ่ายเป็นค่าใช้จ่ายในการจัดประชุม</t>
  </si>
  <si>
    <t>เพื่อเป็นค่าใช้จ่ายในการประชุม</t>
  </si>
  <si>
    <t>เชิงปฎิบัติการในการจัดทำยุทธศาสตร์ของ</t>
  </si>
  <si>
    <t>องค์กรปกครองส่วนท้องถิ่นในพื้นที่</t>
  </si>
  <si>
    <t>จังหวัดนราธิวาส และการประชุม</t>
  </si>
  <si>
    <t>คณะกรรมการประสานแผนระดับจังหวัด</t>
  </si>
  <si>
    <t xml:space="preserve">กลุ่มเป้าหมาย </t>
  </si>
  <si>
    <t>1) นักวิเคราะห์นโยบายและแผนของ</t>
  </si>
  <si>
    <t xml:space="preserve">จังหวัดนราธิวาส </t>
  </si>
  <si>
    <t>2) คณะกรรมการประสานแผนระดับจังหวัด</t>
  </si>
  <si>
    <t>3) เจ้าหน้าที่ที่เกี่ยวข้อง</t>
  </si>
  <si>
    <t>กลุ่มอาชีพเกษตรกรและประชาชนทั่วไป</t>
  </si>
  <si>
    <t xml:space="preserve">สัมพันธ์ 5 จังหวัดชายแดนภาคใต้ </t>
  </si>
  <si>
    <t>คณะกรรมการสนับสนุนการจัดทำแผน</t>
  </si>
  <si>
    <t>และคณะกรรมการพัฒนาองค์การบริหาร</t>
  </si>
  <si>
    <t>ส่วนจังหวัดนราธิวาสและประชาคมท้องถิ่น</t>
  </si>
  <si>
    <t>เพื่อเป็นค่าใช้จ่ายในการฝึกอบรมและ</t>
  </si>
  <si>
    <t>ทัศนศึกษาดูงานตามโครงการฝึกอบรมและ</t>
  </si>
  <si>
    <t>ทัศนศึกษาดูงานเพื่อสืบสานประเพณีและ</t>
  </si>
  <si>
    <t>วัฒนธรรมท้องถิ่น ของประชาชนในพื้นที่</t>
  </si>
  <si>
    <t>จำนวน 585 คน</t>
  </si>
  <si>
    <t>เช่น กิจกรรมแก้ไขปัญหาแหล่งน้ำในชุมชน</t>
  </si>
  <si>
    <t xml:space="preserve">ตลาดน้ำยะกัง </t>
  </si>
  <si>
    <t>เพื่อยกระดับให้บริการ และพัฒนาให้ได้</t>
  </si>
  <si>
    <t>ตามเกณฑ์คุณภาพติดดาว</t>
  </si>
  <si>
    <t>จำนวน 200 คน</t>
  </si>
  <si>
    <t xml:space="preserve">ประชาชนในพื้นที่จังหวัดนราธิวาส </t>
  </si>
  <si>
    <t>เสริมเหล็ก ขนาด 0.40 เมตร จำนวน</t>
  </si>
  <si>
    <t>เพื่อจ่ายเป็นค่าก่อสร้างถนนคอนกรีตเสริมเหล็ก</t>
  </si>
  <si>
    <t>จังหวัดนราธิวาส จำนวน 200 คน</t>
  </si>
  <si>
    <t>กลุ่มเป้าหมาย รพ.สต. ในพื้นที่จังหวัด</t>
  </si>
  <si>
    <t>เพื่อเป็นค่าใช้จ่ายในการฝึกอบรมตามโครงการ</t>
  </si>
  <si>
    <t xml:space="preserve">อบรมคุณธรรม จริยธรรม เพื่อให้ความรู้ </t>
  </si>
  <si>
    <t>ความเข้าใจในหลักคำสอนของศาสนา</t>
  </si>
  <si>
    <t>กลุ่มเป้าหมาย ประชาชน เจ้าหน้าที่</t>
  </si>
  <si>
    <t xml:space="preserve">ผู้ที่เกี่ยวข้อง จำนวน 1,200 คน </t>
  </si>
  <si>
    <t>เพื่อเป็นค่าใช้จ่ายในการฝึกอบรมตาม</t>
  </si>
  <si>
    <t>โครงการป้องกันและป้องกันและควบคุม</t>
  </si>
  <si>
    <t>ปัจจัยเสี่ยงที่อาจก่อให้เกิดโรคไม่ติดต่อของ</t>
  </si>
  <si>
    <t>เป็นค่าใช้จ่ายที่ได้ในการฝึกอบรมตาม</t>
  </si>
  <si>
    <t>โครงการส่งเสริมสุขภาพจิตให้แก่ประชาชน</t>
  </si>
  <si>
    <t xml:space="preserve">ในพื้นที่จังหวัดนราธิวาส กลุ่มเป้าหมาย </t>
  </si>
  <si>
    <t xml:space="preserve">ประกอบด้วย ประชาชนในพื้นที่ </t>
  </si>
  <si>
    <t xml:space="preserve">กลุ่มเป้าหมาย ประกอบด้วยประชาชน    </t>
  </si>
  <si>
    <t>ในพื้นที่จังหวัดนราธิวาส จำนวน 2,000 คน</t>
  </si>
  <si>
    <t>ผลการดำเนินงาน</t>
  </si>
  <si>
    <t>หมายเหตุ</t>
  </si>
  <si>
    <t>ระยะเวลา</t>
  </si>
  <si>
    <t>เสร็จแล้ว</t>
  </si>
  <si>
    <t>อยู่ระหว่าง</t>
  </si>
  <si>
    <t>ยังไม่ได้</t>
  </si>
  <si>
    <t>ผลการใช้จ่าย</t>
  </si>
  <si>
    <t xml:space="preserve">ต.ค. 66 - </t>
  </si>
  <si>
    <t>อำเภอศรีสาคร จังหวัดนราธิวาส</t>
  </si>
  <si>
    <t>(ได้ก่อหนี้ผูกพันไว้แล้วก่อน</t>
  </si>
  <si>
    <t>ขนาดผิวจราจร กว้าง 5.00 เมตร</t>
  </si>
  <si>
    <t>สิ้นปีงบประมาณ)</t>
  </si>
  <si>
    <t>สายลาเต๊าะปีแน บ้านละโอ หมู่ที่ 2</t>
  </si>
  <si>
    <t>ตำบลศรีบรรพต อำเภอศรีสาคร</t>
  </si>
  <si>
    <t>ขนาดผิวจราจร กว้าง 6.00 เมตร</t>
  </si>
  <si>
    <t>ยาว 1,100.00 เมตร หนา 0.15 เมตร</t>
  </si>
  <si>
    <t>หรือพื้นที่ไม่น้อยกว่า 5,500.00 ตารางเมตร</t>
  </si>
  <si>
    <t xml:space="preserve">สายทาง นธ.ถ 44-033 </t>
  </si>
  <si>
    <t>ซอยข้างอนามัยบ้านโคกงู-ถนนลาดยาง</t>
  </si>
  <si>
    <t>สายใน หมู่ที่ 3 บ้านโคกงู</t>
  </si>
  <si>
    <t>ตำบลบางขุนทอง อำเภอตากใบ</t>
  </si>
  <si>
    <t>ยาว 400.00 เมตร หนา 0.15 เมตร</t>
  </si>
  <si>
    <t>หรือพื้นที่ไม่น้อยกว่า 2,400 ตารางเมตร</t>
  </si>
  <si>
    <t>สายประปา ไอร์จือโฆ๊ะ หมู่ที่ 6</t>
  </si>
  <si>
    <t>ตำบลโคกสะตอ อำเภอรือเสาะ</t>
  </si>
  <si>
    <t>หรือพื้นที่ไม่น้อยกว่า 5,500 ตารางเมตร</t>
  </si>
  <si>
    <t>ก่อสร้างรางระบายน้ำคอนกรีต</t>
  </si>
  <si>
    <t>เสริมเหล็ก นธ.-0025 บ้านบาโงสะโต</t>
  </si>
  <si>
    <t>ตำบลบาโงสะโต-บ้านกูจิงลือปะ</t>
  </si>
  <si>
    <t>ตำบลเฉลิม อำเภอระแงะ</t>
  </si>
  <si>
    <t>ขนาดกว้าง 0.50 เมตร ลึก 0.50 เมตร</t>
  </si>
  <si>
    <t>ยาว 708.00 เมตร พร้อมบ่อพักคอนกรีต</t>
  </si>
  <si>
    <t>เสริมเหล็ก จำนวน 44 บ่อ</t>
  </si>
  <si>
    <t>บุกเบิกถนนผิวจราจรหินคลุก</t>
  </si>
  <si>
    <t>สายหะยีมะแอ หมู่ที่ 3 ตำบลปะลุรู</t>
  </si>
  <si>
    <t>อำเภอสุไหงปาดี จังหวัดนราธิวาส</t>
  </si>
  <si>
    <t>ยาว 1,200.00 เมตร หนา 0.20 เมตร</t>
  </si>
  <si>
    <t>หรือพื้นที่ไม่น้อยกว่า 6,000.00 ตารางเมตร</t>
  </si>
  <si>
    <t>สายลาเต๊าะปีแน-แดสือตา หมู่ที่ 2</t>
  </si>
  <si>
    <t>บ้านละโอ ตำบลศุรีบรรพต</t>
  </si>
  <si>
    <t>บ้านละโอ ตำบลศรีบรรพต</t>
  </si>
  <si>
    <t>ยาว 1,100.00 เมตร หนา 0.20 เมตร</t>
  </si>
  <si>
    <t>สายทาง นธ.ถ 34-004 สายไอร์ตือลอ</t>
  </si>
  <si>
    <t>หมู่ที่ 3 บ้านลาเวง ตำบลเชิงคีรี</t>
  </si>
  <si>
    <t>ขนาดผิดจราจร กว้าง 5.00 เมตร</t>
  </si>
  <si>
    <t>ยาว 2,000.00 เมตร หนา 0.20 เมตร</t>
  </si>
  <si>
    <t>หรือพื้นที่ไม่น้อยกว่า 10,000.00 ตารางเมตร</t>
  </si>
  <si>
    <t>สายบาโระ 10 บ้านตะโละมีญอ</t>
  </si>
  <si>
    <t>หมู่ที่ 1 ตำบลตะปอเยาะ อำเภอยี่งอ</t>
  </si>
  <si>
    <t>ขนาดผิวจราจร กว้าง 4.00 เมตร</t>
  </si>
  <si>
    <t>ยาว 1,750.00 เมตร หนา 0.20 เมตร</t>
  </si>
  <si>
    <t>สายบาโระ 4 บ้านตะโละมีญอ</t>
  </si>
  <si>
    <t>ยาว 700.00 เมตร หนา 0.20 เมตร</t>
  </si>
  <si>
    <t>หรือพื้นที่ไม่น้อยกว่า 2,800.00 ตารางเมตร</t>
  </si>
  <si>
    <t>สายบาโระ 5 บ้านตะโละมีญอ</t>
  </si>
  <si>
    <t xml:space="preserve">ขนาดผิวจราจร กว้าง 4.00 เมตร </t>
  </si>
  <si>
    <t>ยาว 1,910.00 เมตร หนา 0.20 เมตร</t>
  </si>
  <si>
    <t>หรือพื้นที่ไม่น้อยกว่า 7,640.00 ตารางเมตร</t>
  </si>
  <si>
    <t>สายบาโระ 7 บ้านตะโละมีญอ</t>
  </si>
  <si>
    <t>ยาว 1,300.00 เมตร หนา 0.20 เมตร</t>
  </si>
  <si>
    <t>หรือพื้นที่ไม่น้อยกว่า 5,200.00 ตารางเมตร</t>
  </si>
  <si>
    <t>สายบาโระ 9 บ้านตะโละมีญอ</t>
  </si>
  <si>
    <t>ยาว 1,440.00 เมตร หนา 0.20 เมตร</t>
  </si>
  <si>
    <t>หรือพื้นที่ไม่น้อยกว่า 5,760.00 ตารางเมตร</t>
  </si>
  <si>
    <t>สายภายในโครงการปาล์ม</t>
  </si>
  <si>
    <t>บ้านปิเหล็งเหนือ หมูที่ 6</t>
  </si>
  <si>
    <t>ตำบลมะรือโบออก</t>
  </si>
  <si>
    <t>อำเภอเจาะไอร้อง จังหวัดนราธิวาส</t>
  </si>
  <si>
    <t>ขนาดผิวจราจรหินคลุก กว้าง 5.00 เมตร</t>
  </si>
  <si>
    <t>ยาว 2,200 เมตร หนา 0.20 เมตร</t>
  </si>
  <si>
    <t>หรือพื้นที่ไม่น้อยกว่า 11,000.00 ตารางเมตร</t>
  </si>
  <si>
    <t>แอลฟัลท์ติกคอนกรีต สายทาง</t>
  </si>
  <si>
    <t>นธ.ถ 1-0016 บ้านลุโบะสาวอ</t>
  </si>
  <si>
    <t>ตำบลลุโบะสาวอ-บ้านบาดง</t>
  </si>
  <si>
    <t>ตำบลบาเจาะ อำเภอบาเจาะ</t>
  </si>
  <si>
    <t>ยาว 1,435.00 เมตร หนา 0.05 เมตร</t>
  </si>
  <si>
    <t>หรือพื้นที่ไม่น้อยกว่า 7,175.00 ตารางเมตร</t>
  </si>
  <si>
    <t>แอสฟัลท์ติกคอนกรีต สายบ้านลางา-</t>
  </si>
  <si>
    <t>บ้านกลีแย หมู่ที่ 5 ตำบลเฉลิม</t>
  </si>
  <si>
    <t>อำเภอระแงะ จังหวัดนราธิวาส</t>
  </si>
  <si>
    <t>ขนาดผิวจราจร กว้าง 4.30 - 6.10 เมตร</t>
  </si>
  <si>
    <t>ยาว 410.00 เมตร หนา 0.05 เมตร</t>
  </si>
  <si>
    <t>หรือพื้นที่ไม่น้อยกว่า 2,328.20 ตารางเมตร</t>
  </si>
  <si>
    <t>แอสฟัลท์ติกคอนกรีตพร้อมไหล่ทาง</t>
  </si>
  <si>
    <t>สายทาง นธ.ถ 1-0026 แยก</t>
  </si>
  <si>
    <t>ทล.4057 ตำบลปาเสมัส</t>
  </si>
  <si>
    <t>อำเภอสุไหงโก-ลก - บ้านต้นไม้สูง</t>
  </si>
  <si>
    <t>ตำบลปะลุรู อำเภอสุไหงปาดี</t>
  </si>
  <si>
    <t>(ช่วง กม 18+500 - กม 21+000)</t>
  </si>
  <si>
    <t>ยาว 2,500.00 เมตร ไหล่ทางกว้าง</t>
  </si>
  <si>
    <t>ข้างละ 1.00 เมตร หนา 0.05 เมตร</t>
  </si>
  <si>
    <t>หรือพื้นที่ไม่น้อยกว่า 20,000.00 ตารางเมตร</t>
  </si>
  <si>
    <t>ติดตั้งไฟฟ้าแสงสว่าง รหัสสายทาง</t>
  </si>
  <si>
    <t>นธ.ถ 1-0021 สายทางบ้านบาโงระนะ</t>
  </si>
  <si>
    <t>ตำบลมะรือโบตก-บ้านปาเซ</t>
  </si>
  <si>
    <t>ตำบลมะรือโบตก-บ้านปาเซ ตำบลเฉลิม</t>
  </si>
  <si>
    <t xml:space="preserve">ตำบลเฉลิม อำเภอระแงะ </t>
  </si>
  <si>
    <t>ติดตั้งไฟฟ้าแสงสว่างความสูงเสา 9.00 เมตร</t>
  </si>
  <si>
    <t>(ยังไม่ได้ก่อหนี้ผูกพันไว้)</t>
  </si>
  <si>
    <t>ซ่อมสร้างผิวจราจรถนนลาดยางผิวทาง</t>
  </si>
  <si>
    <t>แอสฟัลท์ติกคอนกรีตพร้อมขยาย</t>
  </si>
  <si>
    <t>ไหล่ทาง รหัสสายทาง นธ.ถ 1-0015</t>
  </si>
  <si>
    <t xml:space="preserve">สายทางหลวง 42 บ้านทุ่งคา </t>
  </si>
  <si>
    <t>ตำบลละหาร อำเภอยี่งอ</t>
  </si>
  <si>
    <t xml:space="preserve">จังหวัดนราธวาส </t>
  </si>
  <si>
    <t>ช่วง กม.4+500 ถึง 7+000</t>
  </si>
  <si>
    <t>ขนาดผิวจราจร กว้าง 8.00 - 21.00 เมตร</t>
  </si>
  <si>
    <t>ยาว 2,500 เมตร หนา 0.05 เมตร</t>
  </si>
  <si>
    <t>หรือพื้นที่ไม่น้อยกว่า 31,360 ตารางเมตร</t>
  </si>
  <si>
    <t>ถนนสายมะรือโบ-บ่อทอง</t>
  </si>
  <si>
    <t>(ซอย1,ซอย3,ซอย5,ซอย9)</t>
  </si>
  <si>
    <t>ชุมชนตลาดกลางผลไม้</t>
  </si>
  <si>
    <t>ตำบลตันหยงมัส อำเภอระแงะ</t>
  </si>
  <si>
    <t xml:space="preserve">ขนาดกว้าง 5.00 - 6.00 เมตร </t>
  </si>
  <si>
    <t>ยาว 711.00 เมตร หนา 0.15 เมตร</t>
  </si>
  <si>
    <t>หรือพื้นที่ไม่น้อยกว่า 3,886 ตารางเมตร</t>
  </si>
  <si>
    <t>แอสฟัลท์ติกคอนกรีต พร้อมขยาย</t>
  </si>
  <si>
    <t>ไหล่ทาง นธ.ถ 1-0015 สายทางหลวง</t>
  </si>
  <si>
    <t xml:space="preserve">42 บ้านทุ่งคา ตำบลละหาร </t>
  </si>
  <si>
    <t>อำเภอยี่งอ - บ้านปลักปลา</t>
  </si>
  <si>
    <t xml:space="preserve">ตำบลลำภู อำเภอเมือง </t>
  </si>
  <si>
    <t>จังหวัดนราธิวาส ช่วง กม. 0+000</t>
  </si>
  <si>
    <t>ถึง 4+500</t>
  </si>
  <si>
    <t>ขนาดความกว้าง 8.00 - 12.00 เมตร</t>
  </si>
  <si>
    <t>หนา 0.05 เมตร (หรือพื้นที่ไม่น้อยกว่า</t>
  </si>
  <si>
    <t>13,543 ตารางเมตร)</t>
  </si>
  <si>
    <t>ไหล่ทาง รหัสสายทาง นธ.ถ 1-0041</t>
  </si>
  <si>
    <t xml:space="preserve">สายทาง ภายในสนามกีฬา </t>
  </si>
  <si>
    <t>อบจ.นราธิวาส ตำบลโคกเคียน</t>
  </si>
  <si>
    <t>อำเภอเมือง จังหวัดนราธิวาส</t>
  </si>
  <si>
    <t>ขนาดความกว้าง 9.00 เมตร ยาว 310 เมตร</t>
  </si>
  <si>
    <t>2,790 ตารางเมตร)</t>
  </si>
  <si>
    <t>นธ.ถ 1-0042 สายทางบ้านกูเล็ง</t>
  </si>
  <si>
    <t>ตำบลยี่งอ-บ้านลุโบะบายะ อำเภอยี่งอ</t>
  </si>
  <si>
    <t xml:space="preserve">ชนาดความกว้าง 6.00 เมตร ยาว 3,475 </t>
  </si>
  <si>
    <t>เมตร หนา 0.05 เมตร (หรือพื้นที่ไม่น้อยกว่า</t>
  </si>
  <si>
    <t>20,850ตารางเมตร)</t>
  </si>
  <si>
    <t>นธ.ถ 57 - 001 สายทาง นธ 4029</t>
  </si>
  <si>
    <t>แยกทางหลวง 4057 -</t>
  </si>
  <si>
    <t>บ้านโคกมะม่วง หมู่ที่ 3,4</t>
  </si>
  <si>
    <t xml:space="preserve">ตำบลพร่อน อำเภอตากใบ </t>
  </si>
  <si>
    <t>ก่อสร้างสะพานคอนกรีตเสริมเหล็ก</t>
  </si>
  <si>
    <t>กม.5+620 รหัสสายทาง นธ.ถ 1-0024</t>
  </si>
  <si>
    <t>สายทางบ้านมะรือโบตก อำเภอระแงะ-</t>
  </si>
  <si>
    <t>บ้านบูเก๊ะนากอ ตำบลลาโล๊ะ</t>
  </si>
  <si>
    <t>อำเภอรือเสาะ จังหวัดนราธิวาส</t>
  </si>
  <si>
    <t>ขนาดความกว้าง 9.00 เมตร ยาว 21 เมตร</t>
  </si>
  <si>
    <t>(หรือพื้นที่ไม่น้อยกว่า 189 ตารางเมตร)</t>
  </si>
  <si>
    <t>ต.ค. - พ.ย. 66</t>
  </si>
  <si>
    <t>ต.ค. - ธ.ค. 66</t>
  </si>
  <si>
    <t>ต.ค 66</t>
  </si>
  <si>
    <t>ต.ค. ธ.ค. 66</t>
  </si>
  <si>
    <t>ต.ค. 66 -</t>
  </si>
  <si>
    <t>ม.ค. - ก.ย. 67</t>
  </si>
  <si>
    <t>ธ.ค. 66 -</t>
  </si>
  <si>
    <t>ก.พ. - ก.ย. 67</t>
  </si>
  <si>
    <t>ก.พ. - พ.ค. 67</t>
  </si>
  <si>
    <t xml:space="preserve">ธ.ค. 66 - </t>
  </si>
  <si>
    <t>มี.ค. - ก.ค. 67</t>
  </si>
  <si>
    <t>ม.ค. - เม.ย 67</t>
  </si>
  <si>
    <t>มี.ค. - ก.ย.67</t>
  </si>
  <si>
    <t>ม.ค. - เม.ย. 67</t>
  </si>
  <si>
    <t>ม.ค. - ก.ค. 67</t>
  </si>
  <si>
    <t>ม.ค. - มี.ค. 67</t>
  </si>
  <si>
    <t>มิ.ย. - ก.ย. 67</t>
  </si>
  <si>
    <t>มี.ค. - มิ.ย. 67</t>
  </si>
  <si>
    <t>ก.พ. - มิ.ย. 67</t>
  </si>
  <si>
    <t>พ.ย. - ธ.ค. 66</t>
  </si>
  <si>
    <t>พ.ค. - ก.ย. 67</t>
  </si>
  <si>
    <t>จัดตั้งศูนย์สาธิตและยืม</t>
  </si>
  <si>
    <t>จัดตั้งศูนย์สาธิตและยืมอุปกรณ์เครื่องช่วยความ</t>
  </si>
  <si>
    <t>อุปกรณ์เครื่องช่วยความพิการ</t>
  </si>
  <si>
    <t>พิการฟื้นฟูสมรรถภาพในชุมชน/ที่บ้าน ประจำ</t>
  </si>
  <si>
    <t>ฟื้นฟูสมรรถภาพในชุมชม/</t>
  </si>
  <si>
    <t>หน่วยบริการ "ศูนย์ปันสุขชุมชน" จำนวน 13</t>
  </si>
  <si>
    <t>ที่บ้านประจำหน่วยบริการ</t>
  </si>
  <si>
    <t>แห่ง ในจังหวัดนราธิวาส ประกอบด้วย</t>
  </si>
  <si>
    <t>"ศูนย์ปันสุขชุมชน"</t>
  </si>
  <si>
    <t xml:space="preserve"> -เตียงนอนปรับระดับได้</t>
  </si>
  <si>
    <t xml:space="preserve"> -เตียงปรับระดับฝึกยืน</t>
  </si>
  <si>
    <t xml:space="preserve"> -ที่นอนลม </t>
  </si>
  <si>
    <t>(ยังไม่ได้ก่อหนี้</t>
  </si>
  <si>
    <t xml:space="preserve"> -รถนั่งคนพิการชนิดพับได้</t>
  </si>
  <si>
    <t>ผูกพันไว้)</t>
  </si>
  <si>
    <t xml:space="preserve"> -ไม้ค้ำยันรักแร้แบบอลูมิเนียม</t>
  </si>
  <si>
    <t>กลุ่มเป้าหมาย เป็นคนพิการ ผู้สูงอายุ</t>
  </si>
  <si>
    <t>ผู้ป่วยที่อยู่ในระยะกึ่งเฉียบพลัน และผู้ที่มี</t>
  </si>
  <si>
    <t>ภาวะพึ่งพิงในจังหวัดนราธิวาส</t>
  </si>
  <si>
    <t>ก่อสร้างอาคารเอนกประสงค์</t>
  </si>
  <si>
    <t>ขนาดอาคารกว้าง 30.00 เมตร</t>
  </si>
  <si>
    <t xml:space="preserve">คอนกรีตเสริมเหล็ก 2 ชั้น </t>
  </si>
  <si>
    <t>ยาว 15.00 เมตร พื้นที่ใช้สอยไม่น้อยกว่า</t>
  </si>
  <si>
    <t>หมู่ที่ 5 ตำบลกาเยาะมาตี</t>
  </si>
  <si>
    <t>223 ตารางเมตร</t>
  </si>
  <si>
    <t>อำเภอบาเจาะ</t>
  </si>
  <si>
    <t>จัวหวัดนราธิวาส</t>
  </si>
  <si>
    <t>(ได้ก่อหนี้ผูกพันไว้แล้ว</t>
  </si>
  <si>
    <t>ก่อนสิ้นปีงบประมาณ)</t>
  </si>
  <si>
    <t>ก่อสร้างอาคารหน่วยปฏิบัติการ</t>
  </si>
  <si>
    <t xml:space="preserve">อำนวยการระดับพื้นฐาน </t>
  </si>
  <si>
    <t>(ศูนย์รับแจ้งเหตุและสั่งการจังหวัด)</t>
  </si>
  <si>
    <t>2  โครงการ</t>
  </si>
  <si>
    <t xml:space="preserve">ขนาดพื้นที่ใช้สอยไม่น้อยกว่า 260 </t>
  </si>
  <si>
    <t>ตารางเมตร (รวมที่จอดรถ)</t>
  </si>
  <si>
    <t xml:space="preserve">          (2) แผนงานสร้างความเข้มแข็งของชุมชน</t>
  </si>
  <si>
    <t>28 โครงการ</t>
  </si>
  <si>
    <t>⁄</t>
  </si>
  <si>
    <t xml:space="preserve">           </t>
  </si>
  <si>
    <t>(1) แผนงานอุตสาหกรรมและการโยธา</t>
  </si>
  <si>
    <t>ตำบลบาเจาะ อำเภอบาเจาะ จังหวัดนราธิวาส</t>
  </si>
  <si>
    <t>กิ่งเดียว หลอดไฟขนาด 250 วัตต์  จำนวน 101 ต้น</t>
  </si>
  <si>
    <t>จังหวัดนราธิวาส ขนาดความกว้าง 6.00 เมตร</t>
  </si>
  <si>
    <t xml:space="preserve">ยาว 2,597 เมตร หนา 0.05 เมตร </t>
  </si>
  <si>
    <t>(หรือพื้นที่ไม่น้อยกว่า 15,582 ตารางเมตร)</t>
  </si>
  <si>
    <t>6 โครงการ</t>
  </si>
  <si>
    <t>4 โครงการ</t>
  </si>
  <si>
    <t xml:space="preserve"> - </t>
  </si>
  <si>
    <t>เพื่อฝึกอบรมตามโครงการกิจกรรม</t>
  </si>
  <si>
    <t>ให้กับผู้เข้าร่วมโครงการเพื่อนำความรู้</t>
  </si>
  <si>
    <t>ไปพัฒนาต่อยอดอาชีพให้มีรายได้เพิ่มขึ้น</t>
  </si>
  <si>
    <t xml:space="preserve">โดยมีกลุ่มเป้าหมายจำนวน 3 รุ่นๆ ละ </t>
  </si>
  <si>
    <t>50 คน รวมผู้เข้าร่วมโครงการ 150 คน</t>
  </si>
  <si>
    <t>ฝึกอบรมครูและผู้ดูแลเด็กในศูนย์พัฒนา</t>
  </si>
  <si>
    <t xml:space="preserve">เด็กเล็กสังกัด อปท. ในพื้นที่ 13 อำเภอ </t>
  </si>
  <si>
    <t xml:space="preserve">โครงการส่งเสริมศักยภาพครูเพื่อเด็กปฐมวัย </t>
  </si>
  <si>
    <t>จัดกิจกรรมแข่งขันกีฬาตามโครงการ</t>
  </si>
  <si>
    <t>จัดกิจกรรมวิ่งตามโครงการ อบจ.เดิน-วิ่ง</t>
  </si>
  <si>
    <t>จัดกิจกรรมเฉลิมพระเกียรติตามโครงการ</t>
  </si>
  <si>
    <t>กิจกรรมเฉลิมพระเกียรติและสนับสนุน</t>
  </si>
  <si>
    <t>โครงการอันเนื่องมาจากพระราชดำริ</t>
  </si>
  <si>
    <t>ฝึกอบรมโครงการฝึกอบรมหลักสูตร</t>
  </si>
  <si>
    <t>การพัฒนาทักษะการประชุม</t>
  </si>
  <si>
    <t xml:space="preserve"> โดยมีกลุ่มเป้าหมาย คือ</t>
  </si>
  <si>
    <t>สภาท้องถิ่นกับบทบาท สภาท้องถิ่น</t>
  </si>
  <si>
    <t>จัดประชุมสัมนาตามโครงการ</t>
  </si>
  <si>
    <t>จัดประชุมสัมมนาคณะกรรมการ</t>
  </si>
  <si>
    <t>ประจำปีงบประมาณ พ.ศ. 2567 (รอบ 6 เดือน) ขององค์การบริหารส่วนจังหวัดนราธิวาส (ข้อมูล ณ วันที่ 31 มีนาคม 2567)</t>
  </si>
  <si>
    <t>รายงานแผนและความก้าวหน้าในการดำเนินงานและการใช้จ่ายงบประมาณ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</si>
</sst>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"/>
    <numFmt numFmtId="206" formatCode="#,##0.000"/>
    <numFmt numFmtId="207" formatCode="#,##0;[Red]#,##0"/>
    <numFmt numFmtId="208" formatCode="#,##0_ ;\-#,##0\ "/>
    <numFmt numFmtId="209" formatCode="t#,##0.0"/>
    <numFmt numFmtId="210" formatCode="_(* #,##0_);_(* \(#,##0\);_(* &quot;-&quot;??_);_(@_)"/>
    <numFmt numFmtId="211" formatCode="[$-D00041E]0"/>
    <numFmt numFmtId="212" formatCode="[$-D00041E]#,##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6"/>
      <name val="CordiaUPC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sz val="8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.5"/>
      <name val="TH SarabunIT๙"/>
      <family val="2"/>
    </font>
    <font>
      <sz val="13"/>
      <name val="TH SarabunIT๙"/>
      <family val="2"/>
    </font>
    <font>
      <sz val="12.5"/>
      <name val="TH SarabunIT๙"/>
      <family val="2"/>
    </font>
    <font>
      <b/>
      <sz val="13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3.5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8"/>
      <name val="Tahoma"/>
      <family val="2"/>
    </font>
    <font>
      <sz val="14"/>
      <color indexed="8"/>
      <name val="Cordia New"/>
      <family val="0"/>
    </font>
    <font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3.5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9" fillId="8" borderId="0" applyNumberFormat="0" applyBorder="0" applyAlignment="0" applyProtection="0"/>
    <xf numFmtId="0" fontId="1" fillId="3" borderId="0" applyNumberFormat="0" applyBorder="0" applyAlignment="0" applyProtection="0"/>
    <xf numFmtId="0" fontId="39" fillId="9" borderId="0" applyNumberFormat="0" applyBorder="0" applyAlignment="0" applyProtection="0"/>
    <xf numFmtId="0" fontId="1" fillId="4" borderId="0" applyNumberFormat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7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6" borderId="0" applyNumberFormat="0" applyBorder="0" applyAlignment="0" applyProtection="0"/>
    <xf numFmtId="0" fontId="39" fillId="20" borderId="0" applyNumberFormat="0" applyBorder="0" applyAlignment="0" applyProtection="0"/>
    <xf numFmtId="0" fontId="1" fillId="5" borderId="0" applyNumberFormat="0" applyBorder="0" applyAlignment="0" applyProtection="0"/>
    <xf numFmtId="0" fontId="39" fillId="21" borderId="0" applyNumberFormat="0" applyBorder="0" applyAlignment="0" applyProtection="0"/>
    <xf numFmtId="0" fontId="1" fillId="14" borderId="0" applyNumberFormat="0" applyBorder="0" applyAlignment="0" applyProtection="0"/>
    <xf numFmtId="0" fontId="39" fillId="22" borderId="0" applyNumberFormat="0" applyBorder="0" applyAlignment="0" applyProtection="0"/>
    <xf numFmtId="0" fontId="1" fillId="17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40" fillId="28" borderId="0" applyNumberFormat="0" applyBorder="0" applyAlignment="0" applyProtection="0"/>
    <xf numFmtId="0" fontId="2" fillId="15" borderId="0" applyNumberFormat="0" applyBorder="0" applyAlignment="0" applyProtection="0"/>
    <xf numFmtId="0" fontId="40" fillId="29" borderId="0" applyNumberFormat="0" applyBorder="0" applyAlignment="0" applyProtection="0"/>
    <xf numFmtId="0" fontId="2" fillId="16" borderId="0" applyNumberFormat="0" applyBorder="0" applyAlignment="0" applyProtection="0"/>
    <xf numFmtId="0" fontId="40" fillId="30" borderId="0" applyNumberFormat="0" applyBorder="0" applyAlignment="0" applyProtection="0"/>
    <xf numFmtId="0" fontId="2" fillId="25" borderId="0" applyNumberFormat="0" applyBorder="0" applyAlignment="0" applyProtection="0"/>
    <xf numFmtId="0" fontId="40" fillId="31" borderId="0" applyNumberFormat="0" applyBorder="0" applyAlignment="0" applyProtection="0"/>
    <xf numFmtId="0" fontId="2" fillId="26" borderId="0" applyNumberFormat="0" applyBorder="0" applyAlignment="0" applyProtection="0"/>
    <xf numFmtId="0" fontId="40" fillId="32" borderId="0" applyNumberFormat="0" applyBorder="0" applyAlignment="0" applyProtection="0"/>
    <xf numFmtId="0" fontId="2" fillId="27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6" fillId="3" borderId="0" applyNumberFormat="0" applyBorder="0" applyAlignment="0" applyProtection="0"/>
    <xf numFmtId="0" fontId="3" fillId="38" borderId="1" applyNumberFormat="0" applyAlignment="0" applyProtection="0"/>
    <xf numFmtId="0" fontId="8" fillId="39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" fillId="39" borderId="2" applyNumberFormat="0" applyAlignment="0" applyProtection="0"/>
    <xf numFmtId="0" fontId="41" fillId="42" borderId="10" applyNumberFormat="0" applyAlignment="0" applyProtection="0"/>
    <xf numFmtId="0" fontId="9" fillId="0" borderId="6" applyNumberFormat="0" applyFill="0" applyAlignment="0" applyProtection="0"/>
    <xf numFmtId="0" fontId="42" fillId="0" borderId="11" applyNumberFormat="0" applyFill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43" fillId="43" borderId="0" applyNumberFormat="0" applyBorder="0" applyAlignment="0" applyProtection="0"/>
    <xf numFmtId="0" fontId="17" fillId="38" borderId="8" applyNumberFormat="0" applyAlignment="0" applyProtection="0"/>
    <xf numFmtId="0" fontId="44" fillId="44" borderId="12" applyNumberFormat="0" applyAlignment="0" applyProtection="0"/>
    <xf numFmtId="0" fontId="3" fillId="38" borderId="1" applyNumberFormat="0" applyAlignment="0" applyProtection="0"/>
    <xf numFmtId="0" fontId="45" fillId="44" borderId="13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9" fillId="45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7" borderId="1" applyNumberFormat="0" applyAlignment="0" applyProtection="0"/>
    <xf numFmtId="0" fontId="50" fillId="46" borderId="13" applyNumberFormat="0" applyAlignment="0" applyProtection="0"/>
    <xf numFmtId="0" fontId="14" fillId="40" borderId="0" applyNumberFormat="0" applyBorder="0" applyAlignment="0" applyProtection="0"/>
    <xf numFmtId="0" fontId="51" fillId="47" borderId="0" applyNumberFormat="0" applyBorder="0" applyAlignment="0" applyProtection="0"/>
    <xf numFmtId="0" fontId="15" fillId="0" borderId="9" applyNumberFormat="0" applyFill="0" applyAlignment="0" applyProtection="0"/>
    <xf numFmtId="0" fontId="52" fillId="0" borderId="14" applyNumberFormat="0" applyFill="0" applyAlignment="0" applyProtection="0"/>
    <xf numFmtId="0" fontId="2" fillId="34" borderId="0" applyNumberFormat="0" applyBorder="0" applyAlignment="0" applyProtection="0"/>
    <xf numFmtId="0" fontId="40" fillId="48" borderId="0" applyNumberFormat="0" applyBorder="0" applyAlignment="0" applyProtection="0"/>
    <xf numFmtId="0" fontId="2" fillId="35" borderId="0" applyNumberFormat="0" applyBorder="0" applyAlignment="0" applyProtection="0"/>
    <xf numFmtId="0" fontId="40" fillId="49" borderId="0" applyNumberFormat="0" applyBorder="0" applyAlignment="0" applyProtection="0"/>
    <xf numFmtId="0" fontId="2" fillId="36" borderId="0" applyNumberFormat="0" applyBorder="0" applyAlignment="0" applyProtection="0"/>
    <xf numFmtId="0" fontId="40" fillId="50" borderId="0" applyNumberFormat="0" applyBorder="0" applyAlignment="0" applyProtection="0"/>
    <xf numFmtId="0" fontId="2" fillId="25" borderId="0" applyNumberFormat="0" applyBorder="0" applyAlignment="0" applyProtection="0"/>
    <xf numFmtId="0" fontId="40" fillId="51" borderId="0" applyNumberFormat="0" applyBorder="0" applyAlignment="0" applyProtection="0"/>
    <xf numFmtId="0" fontId="2" fillId="26" borderId="0" applyNumberFormat="0" applyBorder="0" applyAlignment="0" applyProtection="0"/>
    <xf numFmtId="0" fontId="40" fillId="52" borderId="0" applyNumberFormat="0" applyBorder="0" applyAlignment="0" applyProtection="0"/>
    <xf numFmtId="0" fontId="2" fillId="37" borderId="0" applyNumberFormat="0" applyBorder="0" applyAlignment="0" applyProtection="0"/>
    <xf numFmtId="0" fontId="40" fillId="53" borderId="0" applyNumberFormat="0" applyBorder="0" applyAlignment="0" applyProtection="0"/>
    <xf numFmtId="0" fontId="21" fillId="41" borderId="7" applyNumberFormat="0" applyFont="0" applyAlignment="0" applyProtection="0"/>
    <xf numFmtId="0" fontId="1" fillId="54" borderId="15" applyNumberFormat="0" applyFont="0" applyAlignment="0" applyProtection="0"/>
    <xf numFmtId="0" fontId="18" fillId="0" borderId="3" applyNumberFormat="0" applyFill="0" applyAlignment="0" applyProtection="0"/>
    <xf numFmtId="0" fontId="53" fillId="0" borderId="16" applyNumberFormat="0" applyFill="0" applyAlignment="0" applyProtection="0"/>
    <xf numFmtId="0" fontId="19" fillId="0" borderId="4" applyNumberFormat="0" applyFill="0" applyAlignment="0" applyProtection="0"/>
    <xf numFmtId="0" fontId="54" fillId="0" borderId="17" applyNumberFormat="0" applyFill="0" applyAlignment="0" applyProtection="0"/>
    <xf numFmtId="0" fontId="20" fillId="0" borderId="5" applyNumberFormat="0" applyFill="0" applyAlignment="0" applyProtection="0"/>
    <xf numFmtId="0" fontId="55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right"/>
    </xf>
    <xf numFmtId="3" fontId="57" fillId="0" borderId="19" xfId="0" applyNumberFormat="1" applyFont="1" applyBorder="1" applyAlignment="1">
      <alignment/>
    </xf>
    <xf numFmtId="0" fontId="57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200" fontId="56" fillId="0" borderId="0" xfId="78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 vertical="center"/>
    </xf>
    <xf numFmtId="0" fontId="56" fillId="55" borderId="0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center"/>
    </xf>
    <xf numFmtId="200" fontId="57" fillId="0" borderId="20" xfId="78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21" xfId="0" applyFont="1" applyFill="1" applyBorder="1" applyAlignment="1">
      <alignment horizontal="center"/>
    </xf>
    <xf numFmtId="200" fontId="57" fillId="0" borderId="21" xfId="78" applyNumberFormat="1" applyFont="1" applyFill="1" applyBorder="1" applyAlignment="1">
      <alignment horizontal="center" vertical="center"/>
    </xf>
    <xf numFmtId="0" fontId="56" fillId="56" borderId="20" xfId="0" applyFont="1" applyFill="1" applyBorder="1" applyAlignment="1">
      <alignment horizontal="center"/>
    </xf>
    <xf numFmtId="0" fontId="58" fillId="0" borderId="22" xfId="0" applyFont="1" applyBorder="1" applyAlignment="1">
      <alignment vertical="center"/>
    </xf>
    <xf numFmtId="0" fontId="56" fillId="0" borderId="22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56" borderId="22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22" xfId="0" applyFont="1" applyBorder="1" applyAlignment="1">
      <alignment horizontal="center"/>
    </xf>
    <xf numFmtId="200" fontId="56" fillId="0" borderId="22" xfId="78" applyNumberFormat="1" applyFont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1" xfId="0" applyFont="1" applyBorder="1" applyAlignment="1">
      <alignment/>
    </xf>
    <xf numFmtId="200" fontId="56" fillId="0" borderId="21" xfId="78" applyNumberFormat="1" applyFont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56" borderId="22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left"/>
    </xf>
    <xf numFmtId="200" fontId="57" fillId="0" borderId="22" xfId="78" applyNumberFormat="1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/>
    </xf>
    <xf numFmtId="0" fontId="58" fillId="0" borderId="22" xfId="0" applyFont="1" applyBorder="1" applyAlignment="1">
      <alignment/>
    </xf>
    <xf numFmtId="200" fontId="56" fillId="0" borderId="22" xfId="78" applyNumberFormat="1" applyFont="1" applyBorder="1" applyAlignment="1">
      <alignment horizontal="right"/>
    </xf>
    <xf numFmtId="0" fontId="56" fillId="0" borderId="23" xfId="0" applyFont="1" applyBorder="1" applyAlignment="1">
      <alignment/>
    </xf>
    <xf numFmtId="49" fontId="56" fillId="0" borderId="21" xfId="0" applyNumberFormat="1" applyFont="1" applyBorder="1" applyAlignment="1">
      <alignment vertical="center" wrapText="1"/>
    </xf>
    <xf numFmtId="0" fontId="58" fillId="0" borderId="20" xfId="0" applyFont="1" applyBorder="1" applyAlignment="1">
      <alignment vertical="center"/>
    </xf>
    <xf numFmtId="0" fontId="56" fillId="0" borderId="20" xfId="0" applyFont="1" applyBorder="1" applyAlignment="1">
      <alignment/>
    </xf>
    <xf numFmtId="200" fontId="56" fillId="0" borderId="20" xfId="78" applyNumberFormat="1" applyFont="1" applyBorder="1" applyAlignment="1">
      <alignment horizontal="center"/>
    </xf>
    <xf numFmtId="3" fontId="56" fillId="0" borderId="22" xfId="0" applyNumberFormat="1" applyFont="1" applyBorder="1" applyAlignment="1">
      <alignment horizontal="right"/>
    </xf>
    <xf numFmtId="0" fontId="59" fillId="0" borderId="21" xfId="0" applyFont="1" applyBorder="1" applyAlignment="1">
      <alignment/>
    </xf>
    <xf numFmtId="0" fontId="56" fillId="0" borderId="2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/>
    </xf>
    <xf numFmtId="0" fontId="57" fillId="0" borderId="19" xfId="0" applyFont="1" applyBorder="1" applyAlignment="1">
      <alignment horizontal="center" wrapText="1"/>
    </xf>
    <xf numFmtId="0" fontId="57" fillId="0" borderId="19" xfId="146" applyFont="1" applyFill="1" applyBorder="1" applyAlignment="1">
      <alignment horizontal="center" vertical="top" wrapText="1"/>
      <protection/>
    </xf>
    <xf numFmtId="200" fontId="57" fillId="0" borderId="19" xfId="78" applyNumberFormat="1" applyFont="1" applyFill="1" applyBorder="1" applyAlignment="1">
      <alignment horizontal="right" vertical="top"/>
    </xf>
    <xf numFmtId="0" fontId="56" fillId="0" borderId="0" xfId="0" applyFont="1" applyBorder="1" applyAlignment="1">
      <alignment horizontal="center"/>
    </xf>
    <xf numFmtId="200" fontId="56" fillId="0" borderId="0" xfId="78" applyNumberFormat="1" applyFont="1" applyBorder="1" applyAlignment="1">
      <alignment horizontal="center"/>
    </xf>
    <xf numFmtId="0" fontId="56" fillId="0" borderId="0" xfId="0" applyFont="1" applyBorder="1" applyAlignment="1">
      <alignment horizontal="right" vertical="justify" textRotation="180"/>
    </xf>
    <xf numFmtId="0" fontId="56" fillId="0" borderId="0" xfId="0" applyFont="1" applyAlignment="1">
      <alignment horizontal="center"/>
    </xf>
    <xf numFmtId="200" fontId="56" fillId="0" borderId="0" xfId="78" applyNumberFormat="1" applyFont="1" applyAlignment="1">
      <alignment horizontal="center"/>
    </xf>
    <xf numFmtId="0" fontId="56" fillId="0" borderId="0" xfId="0" applyFont="1" applyFill="1" applyAlignment="1">
      <alignment horizontal="left"/>
    </xf>
    <xf numFmtId="200" fontId="56" fillId="0" borderId="0" xfId="78" applyNumberFormat="1" applyFont="1" applyFill="1" applyAlignment="1">
      <alignment horizontal="center"/>
    </xf>
    <xf numFmtId="0" fontId="57" fillId="0" borderId="0" xfId="0" applyFont="1" applyFill="1" applyAlignment="1">
      <alignment horizontal="left" vertical="center"/>
    </xf>
    <xf numFmtId="0" fontId="56" fillId="0" borderId="22" xfId="0" applyFont="1" applyBorder="1" applyAlignment="1">
      <alignment vertical="center"/>
    </xf>
    <xf numFmtId="49" fontId="56" fillId="0" borderId="22" xfId="0" applyNumberFormat="1" applyFont="1" applyBorder="1" applyAlignment="1">
      <alignment vertical="center"/>
    </xf>
    <xf numFmtId="200" fontId="56" fillId="0" borderId="22" xfId="78" applyNumberFormat="1" applyFont="1" applyFill="1" applyBorder="1" applyAlignment="1">
      <alignment horizontal="right" vertical="center"/>
    </xf>
    <xf numFmtId="0" fontId="56" fillId="0" borderId="21" xfId="0" applyFont="1" applyBorder="1" applyAlignment="1">
      <alignment vertical="center"/>
    </xf>
    <xf numFmtId="49" fontId="56" fillId="0" borderId="21" xfId="0" applyNumberFormat="1" applyFont="1" applyBorder="1" applyAlignment="1">
      <alignment vertical="center"/>
    </xf>
    <xf numFmtId="200" fontId="57" fillId="0" borderId="19" xfId="78" applyNumberFormat="1" applyFont="1" applyFill="1" applyBorder="1" applyAlignment="1">
      <alignment horizontal="right" vertical="top" wrapText="1"/>
    </xf>
    <xf numFmtId="0" fontId="56" fillId="0" borderId="0" xfId="146" applyFont="1" applyFill="1" applyBorder="1" applyAlignment="1">
      <alignment vertical="top" wrapText="1"/>
      <protection/>
    </xf>
    <xf numFmtId="200" fontId="56" fillId="0" borderId="0" xfId="78" applyNumberFormat="1" applyFont="1" applyFill="1" applyBorder="1" applyAlignment="1">
      <alignment horizontal="right" vertical="top" wrapText="1"/>
    </xf>
    <xf numFmtId="0" fontId="56" fillId="0" borderId="22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200" fontId="57" fillId="0" borderId="0" xfId="78" applyNumberFormat="1" applyFont="1" applyFill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/>
    </xf>
    <xf numFmtId="0" fontId="56" fillId="56" borderId="24" xfId="0" applyFont="1" applyFill="1" applyBorder="1" applyAlignment="1">
      <alignment horizontal="center"/>
    </xf>
    <xf numFmtId="0" fontId="56" fillId="0" borderId="22" xfId="0" applyFont="1" applyBorder="1" applyAlignment="1">
      <alignment/>
    </xf>
    <xf numFmtId="0" fontId="56" fillId="0" borderId="20" xfId="0" applyFont="1" applyBorder="1" applyAlignment="1">
      <alignment/>
    </xf>
    <xf numFmtId="3" fontId="56" fillId="0" borderId="20" xfId="100" applyNumberFormat="1" applyFont="1" applyBorder="1" applyAlignment="1">
      <alignment horizontal="right" vertical="top"/>
    </xf>
    <xf numFmtId="200" fontId="56" fillId="0" borderId="22" xfId="78" applyNumberFormat="1" applyFont="1" applyFill="1" applyBorder="1" applyAlignment="1">
      <alignment horizontal="right" vertical="top" wrapText="1"/>
    </xf>
    <xf numFmtId="0" fontId="57" fillId="0" borderId="23" xfId="0" applyNumberFormat="1" applyFont="1" applyFill="1" applyBorder="1" applyAlignment="1">
      <alignment horizontal="left" vertical="center"/>
    </xf>
    <xf numFmtId="200" fontId="56" fillId="0" borderId="23" xfId="78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 horizontal="left" vertical="center"/>
    </xf>
    <xf numFmtId="200" fontId="56" fillId="0" borderId="22" xfId="78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6" fillId="0" borderId="22" xfId="0" applyFont="1" applyFill="1" applyBorder="1" applyAlignment="1">
      <alignment/>
    </xf>
    <xf numFmtId="0" fontId="57" fillId="0" borderId="0" xfId="0" applyNumberFormat="1" applyFont="1" applyFill="1" applyAlignment="1">
      <alignment horizontal="left" vertical="center"/>
    </xf>
    <xf numFmtId="0" fontId="56" fillId="0" borderId="22" xfId="0" applyFont="1" applyBorder="1" applyAlignment="1">
      <alignment vertical="center" wrapText="1"/>
    </xf>
    <xf numFmtId="200" fontId="57" fillId="0" borderId="19" xfId="78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9" fillId="0" borderId="22" xfId="0" applyFont="1" applyBorder="1" applyAlignment="1">
      <alignment vertical="center" wrapText="1"/>
    </xf>
    <xf numFmtId="3" fontId="56" fillId="0" borderId="22" xfId="0" applyNumberFormat="1" applyFont="1" applyBorder="1" applyAlignment="1">
      <alignment/>
    </xf>
    <xf numFmtId="0" fontId="56" fillId="0" borderId="20" xfId="0" applyFont="1" applyBorder="1" applyAlignment="1">
      <alignment vertical="center"/>
    </xf>
    <xf numFmtId="200" fontId="57" fillId="0" borderId="19" xfId="78" applyNumberFormat="1" applyFont="1" applyFill="1" applyBorder="1" applyAlignment="1">
      <alignment horizontal="right" vertical="center"/>
    </xf>
    <xf numFmtId="0" fontId="56" fillId="0" borderId="22" xfId="146" applyFont="1" applyFill="1" applyBorder="1" applyAlignment="1">
      <alignment vertical="top" wrapText="1"/>
      <protection/>
    </xf>
    <xf numFmtId="0" fontId="57" fillId="0" borderId="19" xfId="0" applyFont="1" applyFill="1" applyBorder="1" applyAlignment="1">
      <alignment horizontal="center" vertical="center"/>
    </xf>
    <xf numFmtId="3" fontId="56" fillId="0" borderId="20" xfId="0" applyNumberFormat="1" applyFont="1" applyBorder="1" applyAlignment="1">
      <alignment horizontal="right"/>
    </xf>
    <xf numFmtId="0" fontId="57" fillId="56" borderId="22" xfId="0" applyFont="1" applyFill="1" applyBorder="1" applyAlignment="1">
      <alignment horizontal="center"/>
    </xf>
    <xf numFmtId="200" fontId="56" fillId="0" borderId="21" xfId="78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/>
    </xf>
    <xf numFmtId="200" fontId="57" fillId="0" borderId="19" xfId="78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200" fontId="56" fillId="0" borderId="22" xfId="78" applyNumberFormat="1" applyFont="1" applyFill="1" applyBorder="1" applyAlignment="1">
      <alignment horizontal="right" vertical="top"/>
    </xf>
    <xf numFmtId="200" fontId="56" fillId="0" borderId="21" xfId="78" applyNumberFormat="1" applyFont="1" applyFill="1" applyBorder="1" applyAlignment="1">
      <alignment horizontal="right" vertical="top"/>
    </xf>
    <xf numFmtId="0" fontId="56" fillId="56" borderId="22" xfId="0" applyFont="1" applyFill="1" applyBorder="1" applyAlignment="1">
      <alignment horizontal="center" vertical="center"/>
    </xf>
    <xf numFmtId="3" fontId="56" fillId="0" borderId="22" xfId="0" applyNumberFormat="1" applyFont="1" applyBorder="1" applyAlignment="1">
      <alignment horizontal="right" vertical="center"/>
    </xf>
    <xf numFmtId="3" fontId="56" fillId="0" borderId="22" xfId="0" applyNumberFormat="1" applyFont="1" applyFill="1" applyBorder="1" applyAlignment="1">
      <alignment horizontal="left" vertical="top"/>
    </xf>
    <xf numFmtId="200" fontId="57" fillId="0" borderId="19" xfId="78" applyNumberFormat="1" applyFont="1" applyBorder="1" applyAlignment="1">
      <alignment horizontal="right"/>
    </xf>
    <xf numFmtId="0" fontId="56" fillId="0" borderId="20" xfId="146" applyFont="1" applyFill="1" applyBorder="1" applyAlignment="1">
      <alignment vertical="top" wrapText="1"/>
      <protection/>
    </xf>
    <xf numFmtId="0" fontId="24" fillId="0" borderId="22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57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22" xfId="0" applyFont="1" applyFill="1" applyBorder="1" applyAlignment="1">
      <alignment horizontal="left"/>
    </xf>
    <xf numFmtId="0" fontId="60" fillId="0" borderId="22" xfId="0" applyFont="1" applyBorder="1" applyAlignment="1">
      <alignment/>
    </xf>
    <xf numFmtId="0" fontId="56" fillId="0" borderId="20" xfId="0" applyFont="1" applyBorder="1" applyAlignment="1">
      <alignment vertical="center" wrapText="1"/>
    </xf>
    <xf numFmtId="0" fontId="24" fillId="0" borderId="22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20" xfId="0" applyFont="1" applyFill="1" applyBorder="1" applyAlignment="1">
      <alignment/>
    </xf>
    <xf numFmtId="0" fontId="57" fillId="0" borderId="2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7" fillId="0" borderId="21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200" fontId="24" fillId="0" borderId="22" xfId="78" applyNumberFormat="1" applyFont="1" applyBorder="1" applyAlignment="1">
      <alignment horizontal="center"/>
    </xf>
    <xf numFmtId="0" fontId="24" fillId="56" borderId="22" xfId="0" applyFont="1" applyFill="1" applyBorder="1" applyAlignment="1">
      <alignment horizontal="center"/>
    </xf>
    <xf numFmtId="0" fontId="26" fillId="0" borderId="22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200" fontId="24" fillId="0" borderId="21" xfId="78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22" xfId="0" applyFont="1" applyBorder="1" applyAlignment="1" quotePrefix="1">
      <alignment/>
    </xf>
    <xf numFmtId="0" fontId="24" fillId="0" borderId="22" xfId="0" applyFont="1" applyBorder="1" applyAlignment="1">
      <alignment vertical="center" wrapText="1"/>
    </xf>
    <xf numFmtId="3" fontId="24" fillId="0" borderId="22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28" fillId="0" borderId="22" xfId="0" applyFont="1" applyBorder="1" applyAlignment="1" quotePrefix="1">
      <alignment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49" fontId="24" fillId="0" borderId="21" xfId="0" applyNumberFormat="1" applyFont="1" applyBorder="1" applyAlignment="1">
      <alignment vertical="center" wrapText="1"/>
    </xf>
    <xf numFmtId="200" fontId="24" fillId="0" borderId="22" xfId="78" applyNumberFormat="1" applyFont="1" applyBorder="1" applyAlignment="1">
      <alignment horizontal="right"/>
    </xf>
    <xf numFmtId="0" fontId="24" fillId="0" borderId="23" xfId="0" applyFont="1" applyBorder="1" applyAlignment="1">
      <alignment/>
    </xf>
    <xf numFmtId="0" fontId="24" fillId="0" borderId="20" xfId="0" applyFont="1" applyBorder="1" applyAlignment="1">
      <alignment horizontal="center"/>
    </xf>
    <xf numFmtId="200" fontId="24" fillId="56" borderId="20" xfId="78" applyNumberFormat="1" applyFont="1" applyFill="1" applyBorder="1" applyAlignment="1">
      <alignment horizontal="center"/>
    </xf>
    <xf numFmtId="200" fontId="25" fillId="56" borderId="22" xfId="78" applyNumberFormat="1" applyFont="1" applyFill="1" applyBorder="1" applyAlignment="1">
      <alignment horizontal="center"/>
    </xf>
    <xf numFmtId="200" fontId="25" fillId="56" borderId="21" xfId="78" applyNumberFormat="1" applyFont="1" applyFill="1" applyBorder="1" applyAlignment="1">
      <alignment horizontal="center"/>
    </xf>
    <xf numFmtId="200" fontId="24" fillId="56" borderId="22" xfId="78" applyNumberFormat="1" applyFont="1" applyFill="1" applyBorder="1" applyAlignment="1">
      <alignment horizontal="center"/>
    </xf>
    <xf numFmtId="200" fontId="24" fillId="56" borderId="21" xfId="78" applyNumberFormat="1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56" fillId="0" borderId="24" xfId="0" applyFont="1" applyBorder="1" applyAlignment="1">
      <alignment horizontal="center"/>
    </xf>
    <xf numFmtId="17" fontId="56" fillId="0" borderId="24" xfId="0" applyNumberFormat="1" applyFont="1" applyBorder="1" applyAlignment="1">
      <alignment horizontal="center"/>
    </xf>
    <xf numFmtId="17" fontId="56" fillId="0" borderId="0" xfId="0" applyNumberFormat="1" applyFont="1" applyFill="1" applyBorder="1" applyAlignment="1">
      <alignment horizontal="center"/>
    </xf>
    <xf numFmtId="17" fontId="56" fillId="0" borderId="0" xfId="0" applyNumberFormat="1" applyFont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200" fontId="24" fillId="0" borderId="20" xfId="78" applyNumberFormat="1" applyFont="1" applyBorder="1" applyAlignment="1">
      <alignment horizontal="right"/>
    </xf>
    <xf numFmtId="0" fontId="56" fillId="0" borderId="20" xfId="0" applyFont="1" applyFill="1" applyBorder="1" applyAlignment="1">
      <alignment/>
    </xf>
    <xf numFmtId="0" fontId="56" fillId="0" borderId="20" xfId="0" applyFont="1" applyFill="1" applyBorder="1" applyAlignment="1">
      <alignment horizontal="center"/>
    </xf>
    <xf numFmtId="17" fontId="56" fillId="0" borderId="22" xfId="0" applyNumberFormat="1" applyFont="1" applyFill="1" applyBorder="1" applyAlignment="1">
      <alignment horizontal="center"/>
    </xf>
    <xf numFmtId="17" fontId="56" fillId="0" borderId="22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26" fillId="0" borderId="22" xfId="0" applyFont="1" applyBorder="1" applyAlignment="1">
      <alignment vertical="center"/>
    </xf>
    <xf numFmtId="200" fontId="61" fillId="56" borderId="22" xfId="78" applyNumberFormat="1" applyFont="1" applyFill="1" applyBorder="1" applyAlignment="1">
      <alignment horizontal="center"/>
    </xf>
    <xf numFmtId="200" fontId="61" fillId="56" borderId="21" xfId="78" applyNumberFormat="1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200" fontId="29" fillId="0" borderId="19" xfId="78" applyNumberFormat="1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3" fontId="56" fillId="0" borderId="22" xfId="0" applyNumberFormat="1" applyFont="1" applyBorder="1" applyAlignment="1">
      <alignment/>
    </xf>
    <xf numFmtId="3" fontId="57" fillId="0" borderId="19" xfId="100" applyNumberFormat="1" applyFont="1" applyBorder="1" applyAlignment="1">
      <alignment horizontal="right" vertical="top"/>
    </xf>
    <xf numFmtId="200" fontId="56" fillId="0" borderId="19" xfId="78" applyNumberFormat="1" applyFont="1" applyFill="1" applyBorder="1" applyAlignment="1">
      <alignment horizontal="center" vertical="center"/>
    </xf>
    <xf numFmtId="3" fontId="57" fillId="0" borderId="19" xfId="0" applyNumberFormat="1" applyFont="1" applyBorder="1" applyAlignment="1">
      <alignment/>
    </xf>
    <xf numFmtId="3" fontId="56" fillId="0" borderId="20" xfId="0" applyNumberFormat="1" applyFont="1" applyFill="1" applyBorder="1" applyAlignment="1">
      <alignment horizontal="right"/>
    </xf>
    <xf numFmtId="200" fontId="57" fillId="0" borderId="19" xfId="0" applyNumberFormat="1" applyFont="1" applyBorder="1" applyAlignment="1">
      <alignment horizontal="center"/>
    </xf>
    <xf numFmtId="4" fontId="56" fillId="0" borderId="22" xfId="0" applyNumberFormat="1" applyFont="1" applyBorder="1" applyAlignment="1">
      <alignment/>
    </xf>
    <xf numFmtId="4" fontId="57" fillId="0" borderId="19" xfId="0" applyNumberFormat="1" applyFont="1" applyBorder="1" applyAlignment="1">
      <alignment/>
    </xf>
    <xf numFmtId="0" fontId="57" fillId="0" borderId="2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2" xfId="21"/>
    <cellStyle name="20% - ส่วนที่ถูกเน้น1 3" xfId="22"/>
    <cellStyle name="20% - ส่วนที่ถูกเน้น2 2" xfId="23"/>
    <cellStyle name="20% - ส่วนที่ถูกเน้น2 3" xfId="24"/>
    <cellStyle name="20% - ส่วนที่ถูกเน้น3 2" xfId="25"/>
    <cellStyle name="20% - ส่วนที่ถูกเน้น3 3" xfId="26"/>
    <cellStyle name="20% - ส่วนที่ถูกเน้น4 2" xfId="27"/>
    <cellStyle name="20% - ส่วนที่ถูกเน้น4 3" xfId="28"/>
    <cellStyle name="20% - ส่วนที่ถูกเน้น5 2" xfId="29"/>
    <cellStyle name="20% - ส่วนที่ถูกเน้น5 3" xfId="30"/>
    <cellStyle name="20% - ส่วนที่ถูกเน้น6 2" xfId="31"/>
    <cellStyle name="20% - ส่วนที่ถูกเน้น6 3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 2" xfId="39"/>
    <cellStyle name="40% - ส่วนที่ถูกเน้น1 3" xfId="40"/>
    <cellStyle name="40% - ส่วนที่ถูกเน้น2 2" xfId="41"/>
    <cellStyle name="40% - ส่วนที่ถูกเน้น2 3" xfId="42"/>
    <cellStyle name="40% - ส่วนที่ถูกเน้น3 2" xfId="43"/>
    <cellStyle name="40% - ส่วนที่ถูกเน้น3 3" xfId="44"/>
    <cellStyle name="40% - ส่วนที่ถูกเน้น4 2" xfId="45"/>
    <cellStyle name="40% - ส่วนที่ถูกเน้น4 3" xfId="46"/>
    <cellStyle name="40% - ส่วนที่ถูกเน้น5 2" xfId="47"/>
    <cellStyle name="40% - ส่วนที่ถูกเน้น5 3" xfId="48"/>
    <cellStyle name="40% - ส่วนที่ถูกเน้น6 2" xfId="49"/>
    <cellStyle name="40% - ส่วนที่ถูกเน้น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 2" xfId="57"/>
    <cellStyle name="60% - ส่วนที่ถูกเน้น1 3" xfId="58"/>
    <cellStyle name="60% - ส่วนที่ถูกเน้น2 2" xfId="59"/>
    <cellStyle name="60% - ส่วนที่ถูกเน้น2 3" xfId="60"/>
    <cellStyle name="60% - ส่วนที่ถูกเน้น3 2" xfId="61"/>
    <cellStyle name="60% - ส่วนที่ถูกเน้น3 3" xfId="62"/>
    <cellStyle name="60% - ส่วนที่ถูกเน้น4 2" xfId="63"/>
    <cellStyle name="60% - ส่วนที่ถูกเน้น4 3" xfId="64"/>
    <cellStyle name="60% - ส่วนที่ถูกเน้น5 2" xfId="65"/>
    <cellStyle name="60% - ส่วนที่ถูกเน้น5 3" xfId="66"/>
    <cellStyle name="60% - ส่วนที่ถูกเน้น6 2" xfId="67"/>
    <cellStyle name="60% - ส่วนที่ถูกเน้น6 3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te" xfId="93"/>
    <cellStyle name="Output" xfId="94"/>
    <cellStyle name="Percent" xfId="95"/>
    <cellStyle name="Title" xfId="96"/>
    <cellStyle name="Total" xfId="97"/>
    <cellStyle name="Warning Text" xfId="98"/>
    <cellStyle name="เครื่องหมายจุลภาค 10" xfId="99"/>
    <cellStyle name="เครื่องหมายจุลภาค 2" xfId="100"/>
    <cellStyle name="เครื่องหมายจุลภาค 2 2" xfId="101"/>
    <cellStyle name="เครื่องหมายจุลภาค 3" xfId="102"/>
    <cellStyle name="เครื่องหมายจุลภาค 3 2" xfId="103"/>
    <cellStyle name="เครื่องหมายจุลภาค 4" xfId="104"/>
    <cellStyle name="เครื่องหมายจุลภาค 5" xfId="105"/>
    <cellStyle name="เครื่องหมายจุลภาค 6" xfId="106"/>
    <cellStyle name="เครื่องหมายจุลภาค 7" xfId="107"/>
    <cellStyle name="เครื่องหมายจุลภาค 8" xfId="108"/>
    <cellStyle name="เครื่องหมายจุลภาค 9" xfId="109"/>
    <cellStyle name="เครื่องหมายสกุลเงิน 2" xfId="110"/>
    <cellStyle name="เซลล์ตรวจสอบ 2" xfId="111"/>
    <cellStyle name="เซลล์ตรวจสอบ 3" xfId="112"/>
    <cellStyle name="เซลล์ที่มีการเชื่อมโยง 2" xfId="113"/>
    <cellStyle name="เซลล์ที่มีการเชื่อมโยง 3" xfId="114"/>
    <cellStyle name="เปอร์เซ็นต์ 2" xfId="115"/>
    <cellStyle name="เปอร์เซ็นต์ 2 2" xfId="116"/>
    <cellStyle name="เปอร์เซ็นต์ 2 3" xfId="117"/>
    <cellStyle name="เปอร์เซ็นต์ 2 4" xfId="118"/>
    <cellStyle name="เปอร์เซ็นต์ 2 5" xfId="119"/>
    <cellStyle name="เปอร์เซ็นต์ 2 6" xfId="120"/>
    <cellStyle name="เปอร์เซ็นต์ 2 7" xfId="121"/>
    <cellStyle name="เปอร์เซ็นต์ 2 8" xfId="122"/>
    <cellStyle name="เปอร์เซ็นต์ 3" xfId="123"/>
    <cellStyle name="เปอร์เซ็นต์ 4" xfId="124"/>
    <cellStyle name="แย่ 2" xfId="125"/>
    <cellStyle name="แย่ 3" xfId="126"/>
    <cellStyle name="แสดงผล 2" xfId="127"/>
    <cellStyle name="แสดงผล 3" xfId="128"/>
    <cellStyle name="การคำนวณ 2" xfId="129"/>
    <cellStyle name="การคำนวณ 3" xfId="130"/>
    <cellStyle name="ข้อความเตือน 2" xfId="131"/>
    <cellStyle name="ข้อความเตือน 3" xfId="132"/>
    <cellStyle name="ข้อความอธิบาย 2" xfId="133"/>
    <cellStyle name="ข้อความอธิบาย 3" xfId="134"/>
    <cellStyle name="ชื่อเรื่อง 2" xfId="135"/>
    <cellStyle name="ชื่อเรื่อง 3" xfId="136"/>
    <cellStyle name="ดี 2" xfId="137"/>
    <cellStyle name="ดี 3" xfId="138"/>
    <cellStyle name="ปกติ 10" xfId="139"/>
    <cellStyle name="ปกติ 11" xfId="140"/>
    <cellStyle name="ปกติ 12" xfId="141"/>
    <cellStyle name="ปกติ 13" xfId="142"/>
    <cellStyle name="ปกติ 14" xfId="143"/>
    <cellStyle name="ปกติ 2" xfId="144"/>
    <cellStyle name="ปกติ 2 2" xfId="145"/>
    <cellStyle name="ปกติ 2 2 2" xfId="146"/>
    <cellStyle name="ปกติ 2 3" xfId="147"/>
    <cellStyle name="ปกติ 2 4" xfId="148"/>
    <cellStyle name="ปกติ 2 5" xfId="149"/>
    <cellStyle name="ปกติ 2 6" xfId="150"/>
    <cellStyle name="ปกติ 2 7" xfId="151"/>
    <cellStyle name="ปกติ 2 8" xfId="152"/>
    <cellStyle name="ปกติ 3" xfId="153"/>
    <cellStyle name="ปกติ 4" xfId="154"/>
    <cellStyle name="ปกติ 5" xfId="155"/>
    <cellStyle name="ปกติ 6" xfId="156"/>
    <cellStyle name="ปกติ 7" xfId="157"/>
    <cellStyle name="ปกติ 8" xfId="158"/>
    <cellStyle name="ปกติ 9" xfId="159"/>
    <cellStyle name="ป้อนค่า 2" xfId="160"/>
    <cellStyle name="ป้อนค่า 3" xfId="161"/>
    <cellStyle name="ปานกลาง 2" xfId="162"/>
    <cellStyle name="ปานกลาง 3" xfId="163"/>
    <cellStyle name="ผลรวม 2" xfId="164"/>
    <cellStyle name="ผลรวม 3" xfId="165"/>
    <cellStyle name="ส่วนที่ถูกเน้น1 2" xfId="166"/>
    <cellStyle name="ส่วนที่ถูกเน้น1 3" xfId="167"/>
    <cellStyle name="ส่วนที่ถูกเน้น2 2" xfId="168"/>
    <cellStyle name="ส่วนที่ถูกเน้น2 3" xfId="169"/>
    <cellStyle name="ส่วนที่ถูกเน้น3 2" xfId="170"/>
    <cellStyle name="ส่วนที่ถูกเน้น3 3" xfId="171"/>
    <cellStyle name="ส่วนที่ถูกเน้น4 2" xfId="172"/>
    <cellStyle name="ส่วนที่ถูกเน้น4 3" xfId="173"/>
    <cellStyle name="ส่วนที่ถูกเน้น5 2" xfId="174"/>
    <cellStyle name="ส่วนที่ถูกเน้น5 3" xfId="175"/>
    <cellStyle name="ส่วนที่ถูกเน้น6 2" xfId="176"/>
    <cellStyle name="ส่วนที่ถูกเน้น6 3" xfId="177"/>
    <cellStyle name="หมายเหตุ 2" xfId="178"/>
    <cellStyle name="หมายเหตุ 3" xfId="179"/>
    <cellStyle name="หัวเรื่อง 1 2" xfId="180"/>
    <cellStyle name="หัวเรื่อง 1 3" xfId="181"/>
    <cellStyle name="หัวเรื่อง 2 2" xfId="182"/>
    <cellStyle name="หัวเรื่อง 2 3" xfId="183"/>
    <cellStyle name="หัวเรื่อง 3 2" xfId="184"/>
    <cellStyle name="หัวเรื่อง 3 3" xfId="185"/>
    <cellStyle name="หัวเรื่อง 4 2" xfId="186"/>
    <cellStyle name="หัวเรื่อง 4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10</xdr:row>
      <xdr:rowOff>0</xdr:rowOff>
    </xdr:from>
    <xdr:to>
      <xdr:col>3</xdr:col>
      <xdr:colOff>609600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247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(งบ อปท.)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3</xdr:col>
      <xdr:colOff>609600</xdr:colOff>
      <xdr:row>10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57700" y="247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(งบ อปท.)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57150</xdr:rowOff>
    </xdr:from>
    <xdr:to>
      <xdr:col>15</xdr:col>
      <xdr:colOff>133350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53925" y="57150"/>
          <a:ext cx="885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0</xdr:row>
      <xdr:rowOff>57150</xdr:rowOff>
    </xdr:from>
    <xdr:to>
      <xdr:col>16</xdr:col>
      <xdr:colOff>133350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92100" y="57150"/>
          <a:ext cx="885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262"/>
  <sheetViews>
    <sheetView tabSelected="1" view="pageBreakPreview" zoomScale="140" zoomScaleSheetLayoutView="140" zoomScalePageLayoutView="0" workbookViewId="0" topLeftCell="A1">
      <selection activeCell="K5" sqref="K5"/>
    </sheetView>
  </sheetViews>
  <sheetFormatPr defaultColWidth="9.140625" defaultRowHeight="12.75"/>
  <cols>
    <col min="1" max="1" width="4.8515625" style="57" customWidth="1"/>
    <col min="2" max="2" width="26.28125" style="26" customWidth="1"/>
    <col min="3" max="3" width="34.28125" style="26" customWidth="1"/>
    <col min="4" max="4" width="14.140625" style="58" customWidth="1"/>
    <col min="5" max="5" width="12.00390625" style="57" customWidth="1"/>
    <col min="6" max="8" width="9.7109375" style="54" customWidth="1"/>
    <col min="9" max="9" width="19.140625" style="54" customWidth="1"/>
    <col min="10" max="10" width="13.57421875" style="25" customWidth="1"/>
    <col min="11" max="21" width="9.140625" style="25" customWidth="1"/>
    <col min="22" max="16384" width="9.140625" style="26" customWidth="1"/>
  </cols>
  <sheetData>
    <row r="1" spans="1:10" s="7" customFormat="1" ht="18.75">
      <c r="A1" s="193" t="s">
        <v>596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7" customFormat="1" ht="18.75">
      <c r="A2" s="193" t="s">
        <v>595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7" customFormat="1" ht="18.7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9" s="7" customFormat="1" ht="18.75">
      <c r="A4" s="9" t="s">
        <v>0</v>
      </c>
      <c r="D4" s="8"/>
      <c r="E4" s="10"/>
      <c r="F4" s="10"/>
      <c r="G4" s="10"/>
      <c r="H4" s="10"/>
      <c r="I4" s="10"/>
    </row>
    <row r="5" spans="1:9" s="7" customFormat="1" ht="18.75">
      <c r="A5" s="9" t="s">
        <v>61</v>
      </c>
      <c r="D5" s="8"/>
      <c r="E5" s="10"/>
      <c r="F5" s="10"/>
      <c r="G5" s="10"/>
      <c r="H5" s="10"/>
      <c r="I5" s="10"/>
    </row>
    <row r="6" spans="1:9" s="7" customFormat="1" ht="18.75">
      <c r="A6" s="9"/>
      <c r="B6" s="7" t="s">
        <v>567</v>
      </c>
      <c r="D6" s="8"/>
      <c r="E6" s="10"/>
      <c r="F6" s="10"/>
      <c r="G6" s="10"/>
      <c r="H6" s="10"/>
      <c r="I6" s="10"/>
    </row>
    <row r="7" spans="1:9" s="7" customFormat="1" ht="19.5" customHeight="1">
      <c r="A7" s="13" t="s">
        <v>566</v>
      </c>
      <c r="B7" s="14"/>
      <c r="C7" s="9"/>
      <c r="D7" s="8"/>
      <c r="E7" s="10"/>
      <c r="F7" s="10"/>
      <c r="G7" s="10"/>
      <c r="H7" s="10"/>
      <c r="I7" s="10"/>
    </row>
    <row r="8" spans="1:21" s="17" customFormat="1" ht="25.5" customHeight="1">
      <c r="A8" s="188" t="s">
        <v>2</v>
      </c>
      <c r="B8" s="188" t="s">
        <v>4</v>
      </c>
      <c r="C8" s="15" t="s">
        <v>12</v>
      </c>
      <c r="D8" s="16" t="s">
        <v>1</v>
      </c>
      <c r="E8" s="15" t="s">
        <v>361</v>
      </c>
      <c r="F8" s="191" t="s">
        <v>359</v>
      </c>
      <c r="G8" s="192"/>
      <c r="H8" s="192"/>
      <c r="I8" s="15" t="s">
        <v>365</v>
      </c>
      <c r="J8" s="188" t="s">
        <v>360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7" customFormat="1" ht="18.75">
      <c r="A9" s="189"/>
      <c r="B9" s="189"/>
      <c r="C9" s="37" t="s">
        <v>13</v>
      </c>
      <c r="D9" s="36" t="s">
        <v>14</v>
      </c>
      <c r="E9" s="37" t="s">
        <v>3</v>
      </c>
      <c r="F9" s="15" t="s">
        <v>3</v>
      </c>
      <c r="G9" s="15" t="s">
        <v>363</v>
      </c>
      <c r="H9" s="127" t="s">
        <v>364</v>
      </c>
      <c r="I9" s="37" t="s">
        <v>1</v>
      </c>
      <c r="J9" s="189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7" customFormat="1" ht="18.75">
      <c r="A10" s="190"/>
      <c r="B10" s="190"/>
      <c r="C10" s="18"/>
      <c r="D10" s="19"/>
      <c r="E10" s="18"/>
      <c r="F10" s="18" t="s">
        <v>362</v>
      </c>
      <c r="G10" s="18" t="s">
        <v>3</v>
      </c>
      <c r="H10" s="128" t="s">
        <v>3</v>
      </c>
      <c r="I10" s="33"/>
      <c r="J10" s="19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0" s="25" customFormat="1" ht="18.75">
      <c r="A11" s="27">
        <v>1</v>
      </c>
      <c r="B11" s="21" t="s">
        <v>173</v>
      </c>
      <c r="C11" s="22" t="s">
        <v>342</v>
      </c>
      <c r="D11" s="28">
        <v>7757000</v>
      </c>
      <c r="E11" s="156" t="s">
        <v>366</v>
      </c>
      <c r="F11" s="23"/>
      <c r="G11" s="175" t="s">
        <v>565</v>
      </c>
      <c r="H11" s="23"/>
      <c r="I11" s="23" t="s">
        <v>575</v>
      </c>
      <c r="J11" s="43"/>
    </row>
    <row r="12" spans="1:10" s="25" customFormat="1" ht="18.75">
      <c r="A12" s="27"/>
      <c r="B12" s="21" t="s">
        <v>174</v>
      </c>
      <c r="C12" s="22" t="s">
        <v>178</v>
      </c>
      <c r="D12" s="28"/>
      <c r="E12" s="157">
        <v>24593</v>
      </c>
      <c r="F12" s="27"/>
      <c r="G12" s="27"/>
      <c r="H12" s="27"/>
      <c r="I12" s="27"/>
      <c r="J12" s="22"/>
    </row>
    <row r="13" spans="1:10" s="25" customFormat="1" ht="18.75">
      <c r="A13" s="27"/>
      <c r="B13" s="21" t="s">
        <v>175</v>
      </c>
      <c r="C13" s="22" t="s">
        <v>179</v>
      </c>
      <c r="D13" s="28"/>
      <c r="E13" s="156"/>
      <c r="F13" s="27"/>
      <c r="G13" s="27"/>
      <c r="H13" s="27"/>
      <c r="I13" s="27"/>
      <c r="J13" s="22"/>
    </row>
    <row r="14" spans="1:10" s="25" customFormat="1" ht="18.75">
      <c r="A14" s="27"/>
      <c r="B14" s="21" t="s">
        <v>176</v>
      </c>
      <c r="C14" s="22" t="s">
        <v>180</v>
      </c>
      <c r="D14" s="28"/>
      <c r="E14" s="156"/>
      <c r="F14" s="27"/>
      <c r="G14" s="27"/>
      <c r="H14" s="27"/>
      <c r="I14" s="27"/>
      <c r="J14" s="22"/>
    </row>
    <row r="15" spans="1:10" s="25" customFormat="1" ht="18.75">
      <c r="A15" s="27"/>
      <c r="B15" s="21" t="s">
        <v>177</v>
      </c>
      <c r="C15" s="22" t="s">
        <v>181</v>
      </c>
      <c r="D15" s="28"/>
      <c r="E15" s="156"/>
      <c r="F15" s="27"/>
      <c r="G15" s="27"/>
      <c r="H15" s="27"/>
      <c r="I15" s="27"/>
      <c r="J15" s="22"/>
    </row>
    <row r="16" spans="1:10" s="25" customFormat="1" ht="18.75">
      <c r="A16" s="27"/>
      <c r="B16" s="21" t="s">
        <v>19</v>
      </c>
      <c r="C16" s="22" t="s">
        <v>341</v>
      </c>
      <c r="D16" s="28"/>
      <c r="E16" s="156"/>
      <c r="F16" s="27"/>
      <c r="G16" s="27"/>
      <c r="H16" s="27"/>
      <c r="I16" s="27"/>
      <c r="J16" s="22"/>
    </row>
    <row r="17" spans="1:10" s="25" customFormat="1" ht="18.75">
      <c r="A17" s="27"/>
      <c r="B17" s="21"/>
      <c r="C17" s="22" t="s">
        <v>182</v>
      </c>
      <c r="D17" s="28"/>
      <c r="E17" s="156"/>
      <c r="F17" s="27"/>
      <c r="G17" s="27"/>
      <c r="H17" s="27"/>
      <c r="I17" s="27"/>
      <c r="J17" s="22"/>
    </row>
    <row r="18" spans="1:10" s="25" customFormat="1" ht="18.75">
      <c r="A18" s="27"/>
      <c r="B18" s="21"/>
      <c r="C18" s="22"/>
      <c r="D18" s="28"/>
      <c r="E18" s="156"/>
      <c r="F18" s="27"/>
      <c r="G18" s="27"/>
      <c r="H18" s="27"/>
      <c r="I18" s="27"/>
      <c r="J18" s="22"/>
    </row>
    <row r="19" spans="1:10" s="25" customFormat="1" ht="18.75">
      <c r="A19" s="30"/>
      <c r="B19" s="31"/>
      <c r="C19" s="31"/>
      <c r="D19" s="32"/>
      <c r="E19" s="160"/>
      <c r="F19" s="30"/>
      <c r="G19" s="30"/>
      <c r="H19" s="30"/>
      <c r="I19" s="30"/>
      <c r="J19" s="31"/>
    </row>
    <row r="20" spans="1:10" s="25" customFormat="1" ht="18.75">
      <c r="A20" s="27">
        <v>2</v>
      </c>
      <c r="B20" s="21" t="s">
        <v>88</v>
      </c>
      <c r="C20" s="38" t="s">
        <v>187</v>
      </c>
      <c r="D20" s="28">
        <v>5332000</v>
      </c>
      <c r="E20" s="156" t="s">
        <v>366</v>
      </c>
      <c r="F20" s="27"/>
      <c r="G20" s="175" t="s">
        <v>565</v>
      </c>
      <c r="H20" s="27"/>
      <c r="I20" s="27" t="s">
        <v>575</v>
      </c>
      <c r="J20" s="22"/>
    </row>
    <row r="21" spans="1:10" s="25" customFormat="1" ht="18.75">
      <c r="A21" s="27"/>
      <c r="B21" s="21" t="s">
        <v>185</v>
      </c>
      <c r="C21" s="22" t="s">
        <v>188</v>
      </c>
      <c r="D21" s="28"/>
      <c r="E21" s="157">
        <v>24593</v>
      </c>
      <c r="F21" s="27"/>
      <c r="G21" s="27"/>
      <c r="H21" s="27"/>
      <c r="I21" s="27"/>
      <c r="J21" s="22"/>
    </row>
    <row r="22" spans="1:10" s="25" customFormat="1" ht="18.75">
      <c r="A22" s="27"/>
      <c r="B22" s="21" t="s">
        <v>186</v>
      </c>
      <c r="C22" s="22" t="s">
        <v>189</v>
      </c>
      <c r="D22" s="28"/>
      <c r="E22" s="156"/>
      <c r="F22" s="27"/>
      <c r="G22" s="27"/>
      <c r="H22" s="27"/>
      <c r="I22" s="27"/>
      <c r="J22" s="22"/>
    </row>
    <row r="23" spans="1:10" s="25" customFormat="1" ht="18.75">
      <c r="A23" s="27"/>
      <c r="B23" s="21" t="s">
        <v>87</v>
      </c>
      <c r="C23" s="22" t="s">
        <v>190</v>
      </c>
      <c r="D23" s="39"/>
      <c r="E23" s="156"/>
      <c r="F23" s="27"/>
      <c r="G23" s="27"/>
      <c r="H23" s="27"/>
      <c r="I23" s="27"/>
      <c r="J23" s="22"/>
    </row>
    <row r="24" spans="1:10" s="25" customFormat="1" ht="18.75">
      <c r="A24" s="27"/>
      <c r="B24" s="26" t="s">
        <v>229</v>
      </c>
      <c r="C24" s="38" t="s">
        <v>191</v>
      </c>
      <c r="D24" s="28"/>
      <c r="E24" s="156"/>
      <c r="F24" s="27"/>
      <c r="G24" s="27"/>
      <c r="H24" s="27"/>
      <c r="I24" s="27"/>
      <c r="J24" s="22"/>
    </row>
    <row r="25" spans="1:10" s="25" customFormat="1" ht="18.75">
      <c r="A25" s="27"/>
      <c r="B25" s="26" t="s">
        <v>230</v>
      </c>
      <c r="C25" s="22" t="s">
        <v>192</v>
      </c>
      <c r="D25" s="28"/>
      <c r="E25" s="156"/>
      <c r="F25" s="27"/>
      <c r="G25" s="27"/>
      <c r="H25" s="27"/>
      <c r="I25" s="27"/>
      <c r="J25" s="22"/>
    </row>
    <row r="26" spans="1:10" s="25" customFormat="1" ht="18.75">
      <c r="A26" s="27"/>
      <c r="B26" s="26"/>
      <c r="C26" s="22" t="s">
        <v>193</v>
      </c>
      <c r="D26" s="28"/>
      <c r="E26" s="156"/>
      <c r="F26" s="27"/>
      <c r="G26" s="27"/>
      <c r="H26" s="27"/>
      <c r="I26" s="27"/>
      <c r="J26" s="22"/>
    </row>
    <row r="27" spans="1:10" s="25" customFormat="1" ht="18.75">
      <c r="A27" s="27"/>
      <c r="B27" s="26"/>
      <c r="C27" s="22"/>
      <c r="D27" s="28"/>
      <c r="E27" s="156"/>
      <c r="F27" s="27"/>
      <c r="G27" s="27"/>
      <c r="H27" s="27"/>
      <c r="I27" s="27"/>
      <c r="J27" s="22"/>
    </row>
    <row r="28" spans="1:10" s="25" customFormat="1" ht="18.75">
      <c r="A28" s="30"/>
      <c r="B28" s="40"/>
      <c r="C28" s="41"/>
      <c r="D28" s="32"/>
      <c r="E28" s="160"/>
      <c r="F28" s="30"/>
      <c r="G28" s="30"/>
      <c r="H28" s="30"/>
      <c r="I28" s="30"/>
      <c r="J28" s="31"/>
    </row>
    <row r="29" spans="1:10" s="25" customFormat="1" ht="16.5" customHeight="1">
      <c r="A29" s="23">
        <v>3</v>
      </c>
      <c r="B29" s="42" t="s">
        <v>194</v>
      </c>
      <c r="C29" s="43" t="s">
        <v>197</v>
      </c>
      <c r="D29" s="44">
        <v>4009000</v>
      </c>
      <c r="E29" s="156" t="s">
        <v>366</v>
      </c>
      <c r="F29" s="27"/>
      <c r="G29" s="175" t="s">
        <v>565</v>
      </c>
      <c r="H29" s="27"/>
      <c r="I29" s="27" t="s">
        <v>575</v>
      </c>
      <c r="J29" s="22"/>
    </row>
    <row r="30" spans="1:10" s="25" customFormat="1" ht="16.5" customHeight="1">
      <c r="A30" s="27"/>
      <c r="B30" s="21" t="s">
        <v>195</v>
      </c>
      <c r="C30" s="22" t="s">
        <v>204</v>
      </c>
      <c r="D30" s="28"/>
      <c r="E30" s="157">
        <v>24593</v>
      </c>
      <c r="F30" s="27"/>
      <c r="G30" s="27"/>
      <c r="H30" s="27"/>
      <c r="I30" s="27"/>
      <c r="J30" s="22"/>
    </row>
    <row r="31" spans="1:10" s="25" customFormat="1" ht="16.5" customHeight="1">
      <c r="A31" s="27"/>
      <c r="B31" s="21" t="s">
        <v>196</v>
      </c>
      <c r="C31" s="38" t="s">
        <v>198</v>
      </c>
      <c r="D31" s="28"/>
      <c r="E31" s="156"/>
      <c r="F31" s="27"/>
      <c r="G31" s="27"/>
      <c r="H31" s="27"/>
      <c r="I31" s="27"/>
      <c r="J31" s="22"/>
    </row>
    <row r="32" spans="1:10" s="25" customFormat="1" ht="16.5" customHeight="1">
      <c r="A32" s="27"/>
      <c r="B32" s="21" t="s">
        <v>199</v>
      </c>
      <c r="C32" s="22" t="s">
        <v>205</v>
      </c>
      <c r="D32" s="28"/>
      <c r="E32" s="156"/>
      <c r="F32" s="27"/>
      <c r="G32" s="27"/>
      <c r="H32" s="27"/>
      <c r="I32" s="27"/>
      <c r="J32" s="22"/>
    </row>
    <row r="33" spans="1:10" s="25" customFormat="1" ht="16.5" customHeight="1">
      <c r="A33" s="27"/>
      <c r="B33" s="21" t="s">
        <v>200</v>
      </c>
      <c r="C33" s="22" t="s">
        <v>183</v>
      </c>
      <c r="D33" s="28"/>
      <c r="E33" s="156"/>
      <c r="F33" s="27"/>
      <c r="G33" s="27"/>
      <c r="H33" s="27"/>
      <c r="I33" s="27"/>
      <c r="J33" s="22"/>
    </row>
    <row r="34" spans="1:10" s="25" customFormat="1" ht="16.5" customHeight="1">
      <c r="A34" s="27"/>
      <c r="B34" s="21" t="s">
        <v>201</v>
      </c>
      <c r="C34" s="22" t="s">
        <v>184</v>
      </c>
      <c r="D34" s="28"/>
      <c r="E34" s="156"/>
      <c r="F34" s="27"/>
      <c r="G34" s="27"/>
      <c r="H34" s="27"/>
      <c r="I34" s="27"/>
      <c r="J34" s="22"/>
    </row>
    <row r="35" spans="1:10" s="25" customFormat="1" ht="16.5" customHeight="1">
      <c r="A35" s="27"/>
      <c r="B35" s="21" t="s">
        <v>202</v>
      </c>
      <c r="C35" s="22" t="s">
        <v>206</v>
      </c>
      <c r="D35" s="28"/>
      <c r="E35" s="156"/>
      <c r="F35" s="27"/>
      <c r="G35" s="27"/>
      <c r="H35" s="27"/>
      <c r="I35" s="27"/>
      <c r="J35" s="22"/>
    </row>
    <row r="36" spans="1:10" s="25" customFormat="1" ht="16.5" customHeight="1">
      <c r="A36" s="34"/>
      <c r="B36" s="21" t="s">
        <v>203</v>
      </c>
      <c r="C36" s="22" t="s">
        <v>207</v>
      </c>
      <c r="D36" s="45"/>
      <c r="E36" s="54"/>
      <c r="F36" s="27"/>
      <c r="G36" s="27"/>
      <c r="H36" s="27"/>
      <c r="I36" s="27"/>
      <c r="J36" s="22"/>
    </row>
    <row r="37" spans="1:10" s="25" customFormat="1" ht="16.5" customHeight="1">
      <c r="A37" s="27"/>
      <c r="B37" s="22"/>
      <c r="C37" s="22" t="s">
        <v>208</v>
      </c>
      <c r="D37" s="28"/>
      <c r="E37" s="156"/>
      <c r="F37" s="27"/>
      <c r="G37" s="27"/>
      <c r="H37" s="27"/>
      <c r="I37" s="27"/>
      <c r="J37" s="22"/>
    </row>
    <row r="38" spans="1:10" s="25" customFormat="1" ht="16.5" customHeight="1">
      <c r="A38" s="30"/>
      <c r="B38" s="31"/>
      <c r="C38" s="46" t="s">
        <v>209</v>
      </c>
      <c r="D38" s="32"/>
      <c r="E38" s="160"/>
      <c r="F38" s="30"/>
      <c r="G38" s="30"/>
      <c r="H38" s="30"/>
      <c r="I38" s="30"/>
      <c r="J38" s="31"/>
    </row>
    <row r="39" spans="1:10" s="25" customFormat="1" ht="18.75">
      <c r="A39" s="130">
        <v>5</v>
      </c>
      <c r="B39" s="131" t="s">
        <v>244</v>
      </c>
      <c r="C39" s="131" t="s">
        <v>244</v>
      </c>
      <c r="D39" s="132">
        <v>4900000</v>
      </c>
      <c r="E39" s="10" t="s">
        <v>366</v>
      </c>
      <c r="F39" s="175" t="s">
        <v>565</v>
      </c>
      <c r="G39" s="27"/>
      <c r="H39" s="27"/>
      <c r="I39" s="132">
        <v>4900000</v>
      </c>
      <c r="J39" s="22"/>
    </row>
    <row r="40" spans="1:10" s="25" customFormat="1" ht="18.75">
      <c r="A40" s="130"/>
      <c r="B40" s="131" t="s">
        <v>371</v>
      </c>
      <c r="C40" s="131" t="s">
        <v>371</v>
      </c>
      <c r="D40" s="132"/>
      <c r="E40" s="158">
        <v>24504</v>
      </c>
      <c r="F40" s="27"/>
      <c r="G40" s="27"/>
      <c r="H40" s="27"/>
      <c r="I40" s="27"/>
      <c r="J40" s="22"/>
    </row>
    <row r="41" spans="1:10" s="25" customFormat="1" ht="18.75">
      <c r="A41" s="130"/>
      <c r="B41" s="131" t="s">
        <v>372</v>
      </c>
      <c r="C41" s="131" t="s">
        <v>372</v>
      </c>
      <c r="D41" s="132"/>
      <c r="E41" s="54"/>
      <c r="F41" s="27"/>
      <c r="G41" s="27"/>
      <c r="H41" s="27"/>
      <c r="I41" s="27"/>
      <c r="J41" s="22"/>
    </row>
    <row r="42" spans="1:10" s="25" customFormat="1" ht="18.75">
      <c r="A42" s="130"/>
      <c r="B42" s="138" t="s">
        <v>9</v>
      </c>
      <c r="C42" s="131" t="s">
        <v>9</v>
      </c>
      <c r="D42" s="132"/>
      <c r="E42" s="54"/>
      <c r="F42" s="27"/>
      <c r="G42" s="27"/>
      <c r="H42" s="27"/>
      <c r="I42" s="27"/>
      <c r="J42" s="22"/>
    </row>
    <row r="43" spans="1:10" s="25" customFormat="1" ht="18.75">
      <c r="A43" s="130"/>
      <c r="B43" s="131" t="s">
        <v>368</v>
      </c>
      <c r="C43" s="134" t="s">
        <v>373</v>
      </c>
      <c r="D43" s="132"/>
      <c r="E43" s="54"/>
      <c r="F43" s="27"/>
      <c r="G43" s="27"/>
      <c r="H43" s="27"/>
      <c r="I43" s="27"/>
      <c r="J43" s="22"/>
    </row>
    <row r="44" spans="1:10" ht="18.75">
      <c r="A44" s="130"/>
      <c r="B44" s="131" t="s">
        <v>370</v>
      </c>
      <c r="C44" s="139" t="s">
        <v>374</v>
      </c>
      <c r="D44" s="132"/>
      <c r="F44" s="27"/>
      <c r="G44" s="27"/>
      <c r="H44" s="27"/>
      <c r="I44" s="27"/>
      <c r="J44" s="22"/>
    </row>
    <row r="45" spans="1:10" ht="18.75">
      <c r="A45" s="135"/>
      <c r="B45" s="148"/>
      <c r="C45" s="144" t="s">
        <v>375</v>
      </c>
      <c r="D45" s="137"/>
      <c r="E45" s="161"/>
      <c r="F45" s="30"/>
      <c r="G45" s="30"/>
      <c r="H45" s="30"/>
      <c r="I45" s="30"/>
      <c r="J45" s="31"/>
    </row>
    <row r="46" spans="1:10" ht="18.75">
      <c r="A46" s="133">
        <v>6</v>
      </c>
      <c r="B46" s="131" t="s">
        <v>244</v>
      </c>
      <c r="C46" s="131" t="s">
        <v>244</v>
      </c>
      <c r="D46" s="141">
        <v>2185000</v>
      </c>
      <c r="E46" s="10" t="s">
        <v>366</v>
      </c>
      <c r="F46" s="177" t="s">
        <v>565</v>
      </c>
      <c r="G46" s="27"/>
      <c r="H46" s="27"/>
      <c r="I46" s="176">
        <v>2185000</v>
      </c>
      <c r="J46" s="22"/>
    </row>
    <row r="47" spans="1:10" ht="18.75">
      <c r="A47" s="130"/>
      <c r="B47" s="131" t="s">
        <v>376</v>
      </c>
      <c r="C47" s="131" t="s">
        <v>376</v>
      </c>
      <c r="D47" s="132"/>
      <c r="E47" s="158">
        <v>24504</v>
      </c>
      <c r="F47" s="27"/>
      <c r="G47" s="27"/>
      <c r="H47" s="27"/>
      <c r="I47" s="27"/>
      <c r="J47" s="22"/>
    </row>
    <row r="48" spans="1:10" ht="18.75">
      <c r="A48" s="130"/>
      <c r="B48" s="142" t="s">
        <v>377</v>
      </c>
      <c r="C48" s="131" t="s">
        <v>377</v>
      </c>
      <c r="D48" s="132"/>
      <c r="F48" s="27"/>
      <c r="G48" s="27"/>
      <c r="H48" s="27"/>
      <c r="I48" s="27"/>
      <c r="J48" s="22"/>
    </row>
    <row r="49" spans="1:10" ht="18.75">
      <c r="A49" s="130"/>
      <c r="B49" s="142" t="s">
        <v>378</v>
      </c>
      <c r="C49" s="131" t="s">
        <v>378</v>
      </c>
      <c r="D49" s="132"/>
      <c r="F49" s="27"/>
      <c r="G49" s="27"/>
      <c r="H49" s="27"/>
      <c r="I49" s="27"/>
      <c r="J49" s="22"/>
    </row>
    <row r="50" spans="1:10" ht="18.75">
      <c r="A50" s="130"/>
      <c r="B50" s="143" t="s">
        <v>379</v>
      </c>
      <c r="C50" s="139" t="s">
        <v>379</v>
      </c>
      <c r="D50" s="132"/>
      <c r="F50" s="27"/>
      <c r="G50" s="27"/>
      <c r="H50" s="27"/>
      <c r="I50" s="27"/>
      <c r="J50" s="22"/>
    </row>
    <row r="51" spans="1:10" ht="18.75">
      <c r="A51" s="130"/>
      <c r="B51" s="131" t="s">
        <v>9</v>
      </c>
      <c r="C51" s="131" t="s">
        <v>9</v>
      </c>
      <c r="D51" s="132"/>
      <c r="F51" s="27"/>
      <c r="G51" s="27"/>
      <c r="H51" s="27"/>
      <c r="I51" s="27"/>
      <c r="J51" s="22"/>
    </row>
    <row r="52" spans="1:10" ht="18.75">
      <c r="A52" s="130"/>
      <c r="B52" s="131" t="s">
        <v>368</v>
      </c>
      <c r="C52" s="140" t="s">
        <v>373</v>
      </c>
      <c r="D52" s="132"/>
      <c r="F52" s="27"/>
      <c r="G52" s="27"/>
      <c r="H52" s="27"/>
      <c r="I52" s="27"/>
      <c r="J52" s="22"/>
    </row>
    <row r="53" spans="1:10" ht="18.75">
      <c r="A53" s="130"/>
      <c r="B53" s="131" t="s">
        <v>370</v>
      </c>
      <c r="C53" s="140" t="s">
        <v>380</v>
      </c>
      <c r="D53" s="132"/>
      <c r="F53" s="27"/>
      <c r="G53" s="27"/>
      <c r="H53" s="27"/>
      <c r="I53" s="27"/>
      <c r="J53" s="22"/>
    </row>
    <row r="54" spans="1:10" ht="18.75">
      <c r="A54" s="135"/>
      <c r="B54" s="136"/>
      <c r="C54" s="144" t="s">
        <v>381</v>
      </c>
      <c r="D54" s="137"/>
      <c r="E54" s="160"/>
      <c r="F54" s="30"/>
      <c r="G54" s="30"/>
      <c r="H54" s="30"/>
      <c r="I54" s="30"/>
      <c r="J54" s="31"/>
    </row>
    <row r="55" spans="1:10" ht="18.75">
      <c r="A55" s="130">
        <v>7</v>
      </c>
      <c r="B55" s="131" t="s">
        <v>244</v>
      </c>
      <c r="C55" s="131" t="s">
        <v>244</v>
      </c>
      <c r="D55" s="132">
        <v>4938000</v>
      </c>
      <c r="E55" s="57" t="s">
        <v>507</v>
      </c>
      <c r="F55" s="177" t="s">
        <v>565</v>
      </c>
      <c r="G55" s="27"/>
      <c r="H55" s="27"/>
      <c r="I55" s="132">
        <v>4938000</v>
      </c>
      <c r="J55" s="22"/>
    </row>
    <row r="56" spans="1:10" ht="18.75">
      <c r="A56" s="130"/>
      <c r="B56" s="131" t="s">
        <v>382</v>
      </c>
      <c r="C56" s="131" t="s">
        <v>382</v>
      </c>
      <c r="D56" s="132"/>
      <c r="F56" s="27"/>
      <c r="G56" s="27"/>
      <c r="H56" s="27"/>
      <c r="I56" s="27"/>
      <c r="J56" s="22"/>
    </row>
    <row r="57" spans="1:10" ht="18.75">
      <c r="A57" s="130"/>
      <c r="B57" s="131" t="s">
        <v>383</v>
      </c>
      <c r="C57" s="131" t="s">
        <v>383</v>
      </c>
      <c r="D57" s="132"/>
      <c r="F57" s="27"/>
      <c r="G57" s="27"/>
      <c r="H57" s="27"/>
      <c r="I57" s="27"/>
      <c r="J57" s="22"/>
    </row>
    <row r="58" spans="1:10" ht="18.75">
      <c r="A58" s="130"/>
      <c r="B58" s="131" t="s">
        <v>9</v>
      </c>
      <c r="C58" s="131" t="s">
        <v>9</v>
      </c>
      <c r="D58" s="132"/>
      <c r="F58" s="27"/>
      <c r="G58" s="27"/>
      <c r="H58" s="27"/>
      <c r="I58" s="27"/>
      <c r="J58" s="22"/>
    </row>
    <row r="59" spans="1:10" ht="18.75">
      <c r="A59" s="130"/>
      <c r="B59" s="131" t="s">
        <v>368</v>
      </c>
      <c r="C59" s="140" t="s">
        <v>369</v>
      </c>
      <c r="D59" s="132"/>
      <c r="F59" s="27"/>
      <c r="G59" s="27"/>
      <c r="H59" s="27"/>
      <c r="I59" s="27"/>
      <c r="J59" s="22"/>
    </row>
    <row r="60" spans="1:10" ht="18.75">
      <c r="A60" s="130"/>
      <c r="B60" s="131" t="s">
        <v>370</v>
      </c>
      <c r="C60" s="140" t="s">
        <v>374</v>
      </c>
      <c r="D60" s="132"/>
      <c r="F60" s="27"/>
      <c r="G60" s="27"/>
      <c r="H60" s="27"/>
      <c r="I60" s="27"/>
      <c r="J60" s="22"/>
    </row>
    <row r="61" spans="1:10" ht="18.75">
      <c r="A61" s="130"/>
      <c r="B61" s="131"/>
      <c r="C61" s="140" t="s">
        <v>384</v>
      </c>
      <c r="D61" s="132"/>
      <c r="F61" s="27"/>
      <c r="G61" s="27"/>
      <c r="H61" s="27"/>
      <c r="I61" s="27"/>
      <c r="J61" s="22"/>
    </row>
    <row r="62" spans="1:10" ht="18.75">
      <c r="A62" s="135"/>
      <c r="B62" s="136"/>
      <c r="C62" s="144"/>
      <c r="D62" s="137"/>
      <c r="E62" s="160"/>
      <c r="F62" s="30"/>
      <c r="G62" s="30"/>
      <c r="H62" s="30"/>
      <c r="I62" s="30"/>
      <c r="J62" s="31"/>
    </row>
    <row r="63" spans="1:10" ht="18.75">
      <c r="A63" s="133">
        <v>8</v>
      </c>
      <c r="B63" s="131" t="s">
        <v>385</v>
      </c>
      <c r="C63" s="131" t="s">
        <v>385</v>
      </c>
      <c r="D63" s="132">
        <v>3415000</v>
      </c>
      <c r="E63" s="10" t="s">
        <v>366</v>
      </c>
      <c r="F63" s="177" t="s">
        <v>565</v>
      </c>
      <c r="G63" s="27"/>
      <c r="H63" s="27"/>
      <c r="I63" s="132">
        <v>3415000</v>
      </c>
      <c r="J63" s="22"/>
    </row>
    <row r="64" spans="1:10" ht="18.75">
      <c r="A64" s="130"/>
      <c r="B64" s="131" t="s">
        <v>386</v>
      </c>
      <c r="C64" s="131" t="s">
        <v>386</v>
      </c>
      <c r="D64" s="132"/>
      <c r="E64" s="158">
        <v>24504</v>
      </c>
      <c r="F64" s="27"/>
      <c r="G64" s="27"/>
      <c r="H64" s="27"/>
      <c r="I64" s="27"/>
      <c r="J64" s="22"/>
    </row>
    <row r="65" spans="1:10" ht="18.75">
      <c r="A65" s="130"/>
      <c r="B65" s="131" t="s">
        <v>387</v>
      </c>
      <c r="C65" s="131" t="s">
        <v>387</v>
      </c>
      <c r="D65" s="132"/>
      <c r="F65" s="27"/>
      <c r="G65" s="27"/>
      <c r="H65" s="27"/>
      <c r="I65" s="27"/>
      <c r="J65" s="22"/>
    </row>
    <row r="66" spans="1:10" ht="18.75">
      <c r="A66" s="130"/>
      <c r="B66" s="131" t="s">
        <v>388</v>
      </c>
      <c r="C66" s="131" t="s">
        <v>388</v>
      </c>
      <c r="D66" s="132"/>
      <c r="F66" s="27"/>
      <c r="G66" s="27"/>
      <c r="H66" s="27"/>
      <c r="I66" s="27"/>
      <c r="J66" s="22"/>
    </row>
    <row r="67" spans="1:10" ht="18.75">
      <c r="A67" s="133"/>
      <c r="B67" s="131" t="s">
        <v>9</v>
      </c>
      <c r="C67" s="131" t="s">
        <v>9</v>
      </c>
      <c r="D67" s="132"/>
      <c r="F67" s="27"/>
      <c r="G67" s="27"/>
      <c r="H67" s="27"/>
      <c r="I67" s="27"/>
      <c r="J67" s="22"/>
    </row>
    <row r="68" spans="1:10" ht="18.75">
      <c r="A68" s="130"/>
      <c r="B68" s="131" t="s">
        <v>368</v>
      </c>
      <c r="C68" s="131" t="s">
        <v>389</v>
      </c>
      <c r="D68" s="132"/>
      <c r="F68" s="27"/>
      <c r="G68" s="27"/>
      <c r="H68" s="27"/>
      <c r="I68" s="27"/>
      <c r="J68" s="22"/>
    </row>
    <row r="69" spans="1:10" ht="18.75">
      <c r="A69" s="130"/>
      <c r="B69" s="131" t="s">
        <v>370</v>
      </c>
      <c r="C69" s="131" t="s">
        <v>390</v>
      </c>
      <c r="D69" s="132"/>
      <c r="F69" s="27"/>
      <c r="G69" s="27"/>
      <c r="H69" s="27"/>
      <c r="I69" s="27"/>
      <c r="J69" s="22"/>
    </row>
    <row r="70" spans="1:10" ht="18.75">
      <c r="A70" s="130"/>
      <c r="B70" s="131"/>
      <c r="C70" s="131" t="s">
        <v>391</v>
      </c>
      <c r="D70" s="132"/>
      <c r="F70" s="27"/>
      <c r="G70" s="27"/>
      <c r="H70" s="27"/>
      <c r="I70" s="27"/>
      <c r="J70" s="22"/>
    </row>
    <row r="71" spans="1:10" ht="18.75">
      <c r="A71" s="130"/>
      <c r="B71" s="131"/>
      <c r="C71" s="131"/>
      <c r="D71" s="132"/>
      <c r="F71" s="27"/>
      <c r="G71" s="27"/>
      <c r="H71" s="27"/>
      <c r="I71" s="27"/>
      <c r="J71" s="22"/>
    </row>
    <row r="72" spans="1:10" ht="18.75">
      <c r="A72" s="135"/>
      <c r="B72" s="136"/>
      <c r="C72" s="136"/>
      <c r="D72" s="137"/>
      <c r="E72" s="160"/>
      <c r="F72" s="30"/>
      <c r="G72" s="30"/>
      <c r="H72" s="30"/>
      <c r="I72" s="30"/>
      <c r="J72" s="31"/>
    </row>
    <row r="73" spans="1:10" ht="18.75">
      <c r="A73" s="130">
        <v>9</v>
      </c>
      <c r="B73" s="131" t="s">
        <v>392</v>
      </c>
      <c r="C73" s="131" t="s">
        <v>392</v>
      </c>
      <c r="D73" s="132">
        <v>2716000</v>
      </c>
      <c r="E73" s="159">
        <v>24381</v>
      </c>
      <c r="F73" s="177" t="s">
        <v>565</v>
      </c>
      <c r="G73" s="177"/>
      <c r="H73" s="27"/>
      <c r="I73" s="132">
        <v>2716000</v>
      </c>
      <c r="J73" s="22"/>
    </row>
    <row r="74" spans="1:10" ht="18.75">
      <c r="A74" s="130"/>
      <c r="B74" s="131" t="s">
        <v>393</v>
      </c>
      <c r="C74" s="131" t="s">
        <v>393</v>
      </c>
      <c r="D74" s="132"/>
      <c r="F74" s="27"/>
      <c r="G74" s="27"/>
      <c r="H74" s="27"/>
      <c r="I74" s="27"/>
      <c r="J74" s="22"/>
    </row>
    <row r="75" spans="1:10" ht="18.75">
      <c r="A75" s="130"/>
      <c r="B75" s="131" t="s">
        <v>394</v>
      </c>
      <c r="C75" s="131" t="s">
        <v>394</v>
      </c>
      <c r="D75" s="132"/>
      <c r="F75" s="27"/>
      <c r="G75" s="27"/>
      <c r="H75" s="27"/>
      <c r="I75" s="27"/>
      <c r="J75" s="22"/>
    </row>
    <row r="76" spans="1:10" ht="18.75">
      <c r="A76" s="130"/>
      <c r="B76" s="131" t="s">
        <v>368</v>
      </c>
      <c r="C76" s="131" t="s">
        <v>369</v>
      </c>
      <c r="D76" s="132"/>
      <c r="F76" s="27"/>
      <c r="G76" s="27"/>
      <c r="H76" s="27"/>
      <c r="I76" s="27"/>
      <c r="J76" s="22"/>
    </row>
    <row r="77" spans="1:10" ht="18.75">
      <c r="A77" s="130"/>
      <c r="B77" s="131" t="s">
        <v>370</v>
      </c>
      <c r="C77" s="131" t="s">
        <v>395</v>
      </c>
      <c r="D77" s="132"/>
      <c r="F77" s="27"/>
      <c r="G77" s="27"/>
      <c r="H77" s="27"/>
      <c r="I77" s="27"/>
      <c r="J77" s="22"/>
    </row>
    <row r="78" spans="1:10" ht="18.75">
      <c r="A78" s="130"/>
      <c r="B78" s="131"/>
      <c r="C78" s="131" t="s">
        <v>396</v>
      </c>
      <c r="D78" s="132"/>
      <c r="F78" s="27"/>
      <c r="G78" s="27"/>
      <c r="H78" s="27"/>
      <c r="I78" s="27"/>
      <c r="J78" s="22"/>
    </row>
    <row r="79" spans="1:10" ht="18.75">
      <c r="A79" s="135"/>
      <c r="B79" s="136"/>
      <c r="C79" s="136"/>
      <c r="D79" s="137"/>
      <c r="E79" s="160"/>
      <c r="F79" s="30"/>
      <c r="G79" s="30"/>
      <c r="H79" s="30"/>
      <c r="I79" s="30"/>
      <c r="J79" s="31"/>
    </row>
    <row r="80" spans="1:10" ht="18.75">
      <c r="A80" s="133">
        <v>10</v>
      </c>
      <c r="B80" s="131" t="s">
        <v>392</v>
      </c>
      <c r="C80" s="131" t="s">
        <v>392</v>
      </c>
      <c r="D80" s="141">
        <v>2036000</v>
      </c>
      <c r="E80" s="57" t="s">
        <v>508</v>
      </c>
      <c r="F80" s="177" t="s">
        <v>565</v>
      </c>
      <c r="G80" s="27"/>
      <c r="H80" s="27"/>
      <c r="I80" s="141">
        <v>2036000</v>
      </c>
      <c r="J80" s="22"/>
    </row>
    <row r="81" spans="1:10" ht="18.75">
      <c r="A81" s="130"/>
      <c r="B81" s="131" t="s">
        <v>397</v>
      </c>
      <c r="C81" s="131" t="s">
        <v>397</v>
      </c>
      <c r="D81" s="132"/>
      <c r="F81" s="27"/>
      <c r="G81" s="27"/>
      <c r="H81" s="27"/>
      <c r="I81" s="27"/>
      <c r="J81" s="22"/>
    </row>
    <row r="82" spans="1:10" ht="18.75">
      <c r="A82" s="130"/>
      <c r="B82" s="131" t="s">
        <v>398</v>
      </c>
      <c r="C82" s="131" t="s">
        <v>399</v>
      </c>
      <c r="D82" s="132"/>
      <c r="F82" s="27"/>
      <c r="G82" s="27"/>
      <c r="H82" s="27"/>
      <c r="I82" s="27"/>
      <c r="J82" s="22"/>
    </row>
    <row r="83" spans="1:10" ht="18.75">
      <c r="A83" s="130"/>
      <c r="B83" s="131" t="s">
        <v>367</v>
      </c>
      <c r="C83" s="131" t="s">
        <v>367</v>
      </c>
      <c r="D83" s="132"/>
      <c r="F83" s="27"/>
      <c r="G83" s="27"/>
      <c r="H83" s="27"/>
      <c r="I83" s="27"/>
      <c r="J83" s="22"/>
    </row>
    <row r="84" spans="1:10" ht="18.75">
      <c r="A84" s="130"/>
      <c r="B84" s="131" t="s">
        <v>368</v>
      </c>
      <c r="C84" s="131" t="s">
        <v>369</v>
      </c>
      <c r="D84" s="132"/>
      <c r="F84" s="27"/>
      <c r="G84" s="27"/>
      <c r="H84" s="27"/>
      <c r="I84" s="27"/>
      <c r="J84" s="22"/>
    </row>
    <row r="85" spans="1:10" ht="18.75">
      <c r="A85" s="130"/>
      <c r="B85" s="131" t="s">
        <v>370</v>
      </c>
      <c r="C85" s="131" t="s">
        <v>400</v>
      </c>
      <c r="D85" s="132"/>
      <c r="F85" s="27"/>
      <c r="G85" s="27"/>
      <c r="H85" s="27"/>
      <c r="I85" s="27"/>
      <c r="J85" s="22"/>
    </row>
    <row r="86" spans="1:10" ht="18.75">
      <c r="A86" s="130"/>
      <c r="B86" s="131"/>
      <c r="C86" s="131" t="s">
        <v>384</v>
      </c>
      <c r="D86" s="132"/>
      <c r="F86" s="27"/>
      <c r="G86" s="27"/>
      <c r="H86" s="27"/>
      <c r="I86" s="27"/>
      <c r="J86" s="22"/>
    </row>
    <row r="87" spans="1:10" ht="18.75">
      <c r="A87" s="130"/>
      <c r="B87" s="131"/>
      <c r="C87" s="131"/>
      <c r="D87" s="132"/>
      <c r="F87" s="27"/>
      <c r="G87" s="27"/>
      <c r="H87" s="27"/>
      <c r="I87" s="27"/>
      <c r="J87" s="22"/>
    </row>
    <row r="88" spans="1:10" ht="18.75">
      <c r="A88" s="135"/>
      <c r="B88" s="136"/>
      <c r="C88" s="136"/>
      <c r="D88" s="137"/>
      <c r="E88" s="160"/>
      <c r="F88" s="30"/>
      <c r="G88" s="30"/>
      <c r="H88" s="30"/>
      <c r="I88" s="30"/>
      <c r="J88" s="31"/>
    </row>
    <row r="89" spans="1:10" ht="18.75">
      <c r="A89" s="130">
        <v>11</v>
      </c>
      <c r="B89" s="131" t="s">
        <v>88</v>
      </c>
      <c r="C89" s="131" t="s">
        <v>88</v>
      </c>
      <c r="D89" s="132">
        <v>4214000</v>
      </c>
      <c r="E89" s="10" t="s">
        <v>366</v>
      </c>
      <c r="F89" s="177" t="s">
        <v>565</v>
      </c>
      <c r="G89" s="27"/>
      <c r="H89" s="27"/>
      <c r="I89" s="132">
        <v>4214000</v>
      </c>
      <c r="J89" s="22"/>
    </row>
    <row r="90" spans="1:10" ht="18.75">
      <c r="A90" s="130"/>
      <c r="B90" s="131" t="s">
        <v>401</v>
      </c>
      <c r="C90" s="131" t="s">
        <v>401</v>
      </c>
      <c r="D90" s="132"/>
      <c r="E90" s="158">
        <v>24504</v>
      </c>
      <c r="F90" s="27"/>
      <c r="G90" s="27"/>
      <c r="H90" s="27"/>
      <c r="I90" s="27"/>
      <c r="J90" s="22"/>
    </row>
    <row r="91" spans="1:10" ht="18.75">
      <c r="A91" s="130"/>
      <c r="B91" s="131" t="s">
        <v>402</v>
      </c>
      <c r="C91" s="131" t="s">
        <v>402</v>
      </c>
      <c r="D91" s="132"/>
      <c r="F91" s="27"/>
      <c r="G91" s="27"/>
      <c r="H91" s="27"/>
      <c r="I91" s="27"/>
      <c r="J91" s="22"/>
    </row>
    <row r="92" spans="1:10" ht="18.75">
      <c r="A92" s="130"/>
      <c r="B92" s="131" t="s">
        <v>367</v>
      </c>
      <c r="C92" s="131" t="s">
        <v>367</v>
      </c>
      <c r="D92" s="132"/>
      <c r="F92" s="27"/>
      <c r="G92" s="27"/>
      <c r="H92" s="27"/>
      <c r="I92" s="27"/>
      <c r="J92" s="22"/>
    </row>
    <row r="93" spans="1:10" ht="18.75">
      <c r="A93" s="130"/>
      <c r="B93" s="131" t="s">
        <v>368</v>
      </c>
      <c r="C93" s="131" t="s">
        <v>403</v>
      </c>
      <c r="D93" s="132"/>
      <c r="F93" s="27"/>
      <c r="G93" s="27"/>
      <c r="H93" s="27"/>
      <c r="I93" s="27"/>
      <c r="J93" s="22"/>
    </row>
    <row r="94" spans="1:10" ht="18.75">
      <c r="A94" s="130"/>
      <c r="B94" s="131" t="s">
        <v>370</v>
      </c>
      <c r="C94" s="131" t="s">
        <v>404</v>
      </c>
      <c r="D94" s="132"/>
      <c r="F94" s="27"/>
      <c r="G94" s="27"/>
      <c r="H94" s="27"/>
      <c r="I94" s="27"/>
      <c r="J94" s="22"/>
    </row>
    <row r="95" spans="1:10" ht="18.75">
      <c r="A95" s="130"/>
      <c r="B95" s="131"/>
      <c r="C95" s="121" t="s">
        <v>405</v>
      </c>
      <c r="D95" s="132"/>
      <c r="F95" s="27"/>
      <c r="G95" s="27"/>
      <c r="H95" s="27"/>
      <c r="I95" s="27"/>
      <c r="J95" s="22"/>
    </row>
    <row r="96" spans="1:10" ht="18.75">
      <c r="A96" s="130"/>
      <c r="B96" s="131"/>
      <c r="C96" s="121"/>
      <c r="D96" s="132"/>
      <c r="F96" s="27"/>
      <c r="G96" s="27"/>
      <c r="H96" s="27"/>
      <c r="I96" s="27"/>
      <c r="J96" s="22"/>
    </row>
    <row r="97" spans="1:10" ht="18.75">
      <c r="A97" s="135"/>
      <c r="B97" s="136"/>
      <c r="C97" s="145"/>
      <c r="D97" s="137"/>
      <c r="E97" s="160"/>
      <c r="F97" s="30"/>
      <c r="G97" s="30"/>
      <c r="H97" s="30"/>
      <c r="I97" s="30"/>
      <c r="J97" s="31"/>
    </row>
    <row r="98" spans="1:10" ht="18.75">
      <c r="A98" s="130">
        <v>12</v>
      </c>
      <c r="B98" s="131" t="s">
        <v>88</v>
      </c>
      <c r="C98" s="131" t="s">
        <v>88</v>
      </c>
      <c r="D98" s="132">
        <v>2000000</v>
      </c>
      <c r="E98" s="57" t="s">
        <v>507</v>
      </c>
      <c r="F98" s="177" t="s">
        <v>565</v>
      </c>
      <c r="G98" s="27"/>
      <c r="H98" s="27"/>
      <c r="I98" s="132">
        <v>2000000</v>
      </c>
      <c r="J98" s="22"/>
    </row>
    <row r="99" spans="1:10" ht="18.75">
      <c r="A99" s="130"/>
      <c r="B99" s="131" t="s">
        <v>406</v>
      </c>
      <c r="C99" s="131" t="s">
        <v>406</v>
      </c>
      <c r="D99" s="132"/>
      <c r="F99" s="27"/>
      <c r="G99" s="27"/>
      <c r="H99" s="27"/>
      <c r="I99" s="27"/>
      <c r="J99" s="22"/>
    </row>
    <row r="100" spans="1:10" ht="18.75">
      <c r="A100" s="130"/>
      <c r="B100" s="131" t="s">
        <v>407</v>
      </c>
      <c r="C100" s="131" t="s">
        <v>407</v>
      </c>
      <c r="D100" s="132"/>
      <c r="F100" s="27"/>
      <c r="G100" s="27"/>
      <c r="H100" s="27"/>
      <c r="I100" s="27"/>
      <c r="J100" s="22"/>
    </row>
    <row r="101" spans="1:10" ht="18.75">
      <c r="A101" s="130"/>
      <c r="B101" s="131" t="s">
        <v>9</v>
      </c>
      <c r="C101" s="131" t="s">
        <v>9</v>
      </c>
      <c r="D101" s="132"/>
      <c r="F101" s="27"/>
      <c r="G101" s="27"/>
      <c r="H101" s="27"/>
      <c r="I101" s="27"/>
      <c r="J101" s="22"/>
    </row>
    <row r="102" spans="1:10" ht="18.75">
      <c r="A102" s="130"/>
      <c r="B102" s="131" t="s">
        <v>368</v>
      </c>
      <c r="C102" s="140" t="s">
        <v>408</v>
      </c>
      <c r="D102" s="132"/>
      <c r="F102" s="27"/>
      <c r="G102" s="27"/>
      <c r="H102" s="27"/>
      <c r="I102" s="27"/>
      <c r="J102" s="22"/>
    </row>
    <row r="103" spans="1:10" ht="18.75">
      <c r="A103" s="130"/>
      <c r="B103" s="131" t="s">
        <v>370</v>
      </c>
      <c r="C103" s="140" t="s">
        <v>409</v>
      </c>
      <c r="D103" s="132"/>
      <c r="F103" s="27"/>
      <c r="G103" s="27"/>
      <c r="H103" s="27"/>
      <c r="I103" s="27"/>
      <c r="J103" s="22"/>
    </row>
    <row r="104" spans="1:10" ht="18.75">
      <c r="A104" s="135"/>
      <c r="B104" s="136"/>
      <c r="C104" s="144"/>
      <c r="D104" s="137"/>
      <c r="E104" s="160"/>
      <c r="F104" s="30"/>
      <c r="G104" s="30"/>
      <c r="H104" s="30"/>
      <c r="I104" s="30"/>
      <c r="J104" s="31"/>
    </row>
    <row r="105" spans="1:10" ht="18.75">
      <c r="A105" s="130">
        <v>13</v>
      </c>
      <c r="B105" s="131" t="s">
        <v>88</v>
      </c>
      <c r="C105" s="131" t="s">
        <v>88</v>
      </c>
      <c r="D105" s="132">
        <v>798000</v>
      </c>
      <c r="E105" s="57" t="s">
        <v>509</v>
      </c>
      <c r="F105" s="177" t="s">
        <v>565</v>
      </c>
      <c r="G105" s="27"/>
      <c r="H105" s="27"/>
      <c r="I105" s="132">
        <v>798000</v>
      </c>
      <c r="J105" s="22"/>
    </row>
    <row r="106" spans="1:10" ht="18.75">
      <c r="A106" s="130"/>
      <c r="B106" s="131" t="s">
        <v>410</v>
      </c>
      <c r="C106" s="131" t="s">
        <v>410</v>
      </c>
      <c r="D106" s="132"/>
      <c r="F106" s="27"/>
      <c r="G106" s="27"/>
      <c r="H106" s="27"/>
      <c r="I106" s="27"/>
      <c r="J106" s="22"/>
    </row>
    <row r="107" spans="1:10" ht="18.75">
      <c r="A107" s="130"/>
      <c r="B107" s="131" t="s">
        <v>407</v>
      </c>
      <c r="C107" s="131" t="s">
        <v>407</v>
      </c>
      <c r="D107" s="132"/>
      <c r="F107" s="27"/>
      <c r="G107" s="27"/>
      <c r="H107" s="27"/>
      <c r="I107" s="27"/>
      <c r="J107" s="22"/>
    </row>
    <row r="108" spans="1:10" ht="18.75">
      <c r="A108" s="130"/>
      <c r="B108" s="131" t="s">
        <v>9</v>
      </c>
      <c r="C108" s="131" t="s">
        <v>9</v>
      </c>
      <c r="D108" s="132"/>
      <c r="F108" s="27"/>
      <c r="G108" s="27"/>
      <c r="H108" s="27"/>
      <c r="I108" s="27"/>
      <c r="J108" s="22"/>
    </row>
    <row r="109" spans="1:10" ht="18.75">
      <c r="A109" s="130"/>
      <c r="B109" s="131" t="s">
        <v>368</v>
      </c>
      <c r="C109" s="131" t="s">
        <v>408</v>
      </c>
      <c r="D109" s="132"/>
      <c r="F109" s="27"/>
      <c r="G109" s="27"/>
      <c r="H109" s="27"/>
      <c r="I109" s="27"/>
      <c r="J109" s="22"/>
    </row>
    <row r="110" spans="1:10" ht="18.75">
      <c r="A110" s="130"/>
      <c r="B110" s="131" t="s">
        <v>370</v>
      </c>
      <c r="C110" s="131" t="s">
        <v>411</v>
      </c>
      <c r="D110" s="132"/>
      <c r="F110" s="27"/>
      <c r="G110" s="27"/>
      <c r="H110" s="27"/>
      <c r="I110" s="27"/>
      <c r="J110" s="22"/>
    </row>
    <row r="111" spans="1:10" ht="18.75">
      <c r="A111" s="135"/>
      <c r="B111" s="136"/>
      <c r="C111" s="136" t="s">
        <v>412</v>
      </c>
      <c r="D111" s="137"/>
      <c r="E111" s="161"/>
      <c r="F111" s="30"/>
      <c r="G111" s="30"/>
      <c r="H111" s="30"/>
      <c r="I111" s="30"/>
      <c r="J111" s="31"/>
    </row>
    <row r="112" spans="1:10" ht="18.75">
      <c r="A112" s="130">
        <v>14</v>
      </c>
      <c r="B112" s="131" t="s">
        <v>88</v>
      </c>
      <c r="C112" s="131" t="s">
        <v>88</v>
      </c>
      <c r="D112" s="45">
        <v>2180000</v>
      </c>
      <c r="E112" s="57" t="s">
        <v>510</v>
      </c>
      <c r="F112" s="177" t="s">
        <v>565</v>
      </c>
      <c r="G112" s="27"/>
      <c r="H112" s="27"/>
      <c r="I112" s="45">
        <v>2180000</v>
      </c>
      <c r="J112" s="22"/>
    </row>
    <row r="113" spans="1:10" ht="18.75">
      <c r="A113" s="130"/>
      <c r="B113" s="131" t="s">
        <v>413</v>
      </c>
      <c r="C113" s="131" t="s">
        <v>413</v>
      </c>
      <c r="D113" s="132"/>
      <c r="F113" s="27"/>
      <c r="G113" s="27"/>
      <c r="H113" s="27"/>
      <c r="I113" s="27"/>
      <c r="J113" s="22"/>
    </row>
    <row r="114" spans="1:10" ht="18.75">
      <c r="A114" s="130"/>
      <c r="B114" s="131" t="s">
        <v>407</v>
      </c>
      <c r="C114" s="131" t="s">
        <v>407</v>
      </c>
      <c r="D114" s="132"/>
      <c r="F114" s="27"/>
      <c r="G114" s="27"/>
      <c r="H114" s="27"/>
      <c r="I114" s="27"/>
      <c r="J114" s="22"/>
    </row>
    <row r="115" spans="1:10" ht="18.75">
      <c r="A115" s="130"/>
      <c r="B115" s="131" t="s">
        <v>9</v>
      </c>
      <c r="C115" s="131" t="s">
        <v>9</v>
      </c>
      <c r="D115" s="132"/>
      <c r="F115" s="27"/>
      <c r="G115" s="27"/>
      <c r="H115" s="27"/>
      <c r="I115" s="27"/>
      <c r="J115" s="22"/>
    </row>
    <row r="116" spans="1:10" ht="18.75">
      <c r="A116" s="130"/>
      <c r="B116" s="131" t="s">
        <v>368</v>
      </c>
      <c r="C116" s="131" t="s">
        <v>414</v>
      </c>
      <c r="D116" s="132"/>
      <c r="F116" s="27"/>
      <c r="G116" s="27"/>
      <c r="H116" s="27"/>
      <c r="I116" s="27"/>
      <c r="J116" s="22"/>
    </row>
    <row r="117" spans="1:10" ht="18.75">
      <c r="A117" s="130"/>
      <c r="B117" s="131" t="s">
        <v>370</v>
      </c>
      <c r="C117" s="131" t="s">
        <v>415</v>
      </c>
      <c r="D117" s="132"/>
      <c r="F117" s="27"/>
      <c r="G117" s="27"/>
      <c r="H117" s="27"/>
      <c r="I117" s="27"/>
      <c r="J117" s="22"/>
    </row>
    <row r="118" spans="1:10" ht="18.75">
      <c r="A118" s="130"/>
      <c r="B118" s="131"/>
      <c r="C118" s="140" t="s">
        <v>416</v>
      </c>
      <c r="D118" s="132"/>
      <c r="F118" s="27"/>
      <c r="G118" s="27"/>
      <c r="H118" s="27"/>
      <c r="I118" s="27"/>
      <c r="J118" s="22"/>
    </row>
    <row r="119" spans="1:10" ht="18.75">
      <c r="A119" s="130"/>
      <c r="B119" s="131"/>
      <c r="C119" s="140"/>
      <c r="D119" s="132"/>
      <c r="F119" s="27"/>
      <c r="G119" s="27"/>
      <c r="H119" s="27"/>
      <c r="I119" s="27"/>
      <c r="J119" s="22"/>
    </row>
    <row r="120" spans="1:10" ht="18.75">
      <c r="A120" s="130"/>
      <c r="B120" s="131"/>
      <c r="C120" s="140"/>
      <c r="D120" s="132"/>
      <c r="F120" s="27"/>
      <c r="G120" s="27"/>
      <c r="H120" s="27"/>
      <c r="I120" s="27"/>
      <c r="J120" s="22"/>
    </row>
    <row r="121" spans="1:10" ht="18.75">
      <c r="A121" s="130"/>
      <c r="B121" s="131"/>
      <c r="C121" s="140"/>
      <c r="D121" s="132"/>
      <c r="F121" s="27"/>
      <c r="G121" s="27"/>
      <c r="H121" s="27"/>
      <c r="I121" s="27"/>
      <c r="J121" s="22"/>
    </row>
    <row r="122" spans="1:10" ht="18.75">
      <c r="A122" s="135"/>
      <c r="B122" s="136"/>
      <c r="C122" s="144"/>
      <c r="D122" s="137"/>
      <c r="E122" s="160"/>
      <c r="F122" s="30"/>
      <c r="G122" s="30"/>
      <c r="H122" s="30"/>
      <c r="I122" s="30"/>
      <c r="J122" s="31"/>
    </row>
    <row r="123" spans="1:10" ht="18.75">
      <c r="A123" s="130">
        <v>15</v>
      </c>
      <c r="B123" s="131" t="s">
        <v>88</v>
      </c>
      <c r="C123" s="131" t="s">
        <v>88</v>
      </c>
      <c r="D123" s="141">
        <v>1485000</v>
      </c>
      <c r="E123" s="57" t="s">
        <v>507</v>
      </c>
      <c r="F123" s="177" t="s">
        <v>565</v>
      </c>
      <c r="G123" s="27"/>
      <c r="H123" s="27"/>
      <c r="I123" s="141">
        <v>1485000</v>
      </c>
      <c r="J123" s="22"/>
    </row>
    <row r="124" spans="1:10" ht="18.75">
      <c r="A124" s="130"/>
      <c r="B124" s="138" t="s">
        <v>417</v>
      </c>
      <c r="C124" s="131" t="s">
        <v>417</v>
      </c>
      <c r="D124" s="132"/>
      <c r="F124" s="27"/>
      <c r="G124" s="27"/>
      <c r="H124" s="27"/>
      <c r="I124" s="27"/>
      <c r="J124" s="22"/>
    </row>
    <row r="125" spans="1:10" ht="18.75">
      <c r="A125" s="130"/>
      <c r="B125" s="131" t="s">
        <v>407</v>
      </c>
      <c r="C125" s="131" t="s">
        <v>407</v>
      </c>
      <c r="D125" s="132"/>
      <c r="F125" s="27"/>
      <c r="G125" s="27"/>
      <c r="H125" s="27"/>
      <c r="I125" s="27"/>
      <c r="J125" s="22"/>
    </row>
    <row r="126" spans="1:10" ht="18.75">
      <c r="A126" s="130"/>
      <c r="B126" s="131" t="s">
        <v>9</v>
      </c>
      <c r="C126" s="131" t="s">
        <v>9</v>
      </c>
      <c r="D126" s="132"/>
      <c r="F126" s="27"/>
      <c r="G126" s="27"/>
      <c r="H126" s="27"/>
      <c r="I126" s="27"/>
      <c r="J126" s="22"/>
    </row>
    <row r="127" spans="1:10" ht="18.75">
      <c r="A127" s="130"/>
      <c r="B127" s="131" t="s">
        <v>368</v>
      </c>
      <c r="C127" s="134" t="s">
        <v>408</v>
      </c>
      <c r="D127" s="132"/>
      <c r="F127" s="27"/>
      <c r="G127" s="27"/>
      <c r="H127" s="27"/>
      <c r="I127" s="27"/>
      <c r="J127" s="22"/>
    </row>
    <row r="128" spans="1:10" ht="18.75">
      <c r="A128" s="130"/>
      <c r="B128" s="131" t="s">
        <v>370</v>
      </c>
      <c r="C128" s="131" t="s">
        <v>418</v>
      </c>
      <c r="D128" s="132"/>
      <c r="F128" s="27"/>
      <c r="G128" s="27"/>
      <c r="H128" s="27"/>
      <c r="I128" s="27"/>
      <c r="J128" s="22"/>
    </row>
    <row r="129" spans="1:10" ht="18.75">
      <c r="A129" s="135"/>
      <c r="B129" s="136"/>
      <c r="C129" s="146" t="s">
        <v>419</v>
      </c>
      <c r="D129" s="137"/>
      <c r="E129" s="160"/>
      <c r="F129" s="30"/>
      <c r="G129" s="30"/>
      <c r="H129" s="30"/>
      <c r="I129" s="30"/>
      <c r="J129" s="31"/>
    </row>
    <row r="130" spans="1:10" ht="18.75">
      <c r="A130" s="130">
        <v>16</v>
      </c>
      <c r="B130" s="131" t="s">
        <v>88</v>
      </c>
      <c r="C130" s="131" t="s">
        <v>88</v>
      </c>
      <c r="D130" s="132">
        <v>1647000</v>
      </c>
      <c r="E130" s="57" t="s">
        <v>508</v>
      </c>
      <c r="F130" s="177" t="s">
        <v>565</v>
      </c>
      <c r="G130" s="27"/>
      <c r="H130" s="27"/>
      <c r="I130" s="132">
        <v>1647000</v>
      </c>
      <c r="J130" s="22"/>
    </row>
    <row r="131" spans="1:10" ht="18.75">
      <c r="A131" s="130"/>
      <c r="B131" s="131" t="s">
        <v>420</v>
      </c>
      <c r="C131" s="131" t="s">
        <v>420</v>
      </c>
      <c r="D131" s="132"/>
      <c r="F131" s="27"/>
      <c r="G131" s="27"/>
      <c r="H131" s="27"/>
      <c r="I131" s="27"/>
      <c r="J131" s="22"/>
    </row>
    <row r="132" spans="1:10" ht="18.75">
      <c r="A132" s="130"/>
      <c r="B132" s="131" t="s">
        <v>407</v>
      </c>
      <c r="C132" s="131" t="s">
        <v>407</v>
      </c>
      <c r="D132" s="132"/>
      <c r="F132" s="27"/>
      <c r="G132" s="27"/>
      <c r="H132" s="27"/>
      <c r="I132" s="27"/>
      <c r="J132" s="22"/>
    </row>
    <row r="133" spans="1:10" ht="18.75">
      <c r="A133" s="130"/>
      <c r="B133" s="131" t="s">
        <v>9</v>
      </c>
      <c r="C133" s="131" t="s">
        <v>9</v>
      </c>
      <c r="D133" s="132"/>
      <c r="F133" s="27"/>
      <c r="G133" s="27"/>
      <c r="H133" s="27"/>
      <c r="I133" s="27"/>
      <c r="J133" s="22"/>
    </row>
    <row r="134" spans="1:10" ht="18.75">
      <c r="A134" s="130"/>
      <c r="B134" s="131" t="s">
        <v>368</v>
      </c>
      <c r="C134" s="131" t="s">
        <v>408</v>
      </c>
      <c r="D134" s="132"/>
      <c r="F134" s="27"/>
      <c r="G134" s="27"/>
      <c r="H134" s="27"/>
      <c r="I134" s="27"/>
      <c r="J134" s="22"/>
    </row>
    <row r="135" spans="1:10" ht="18.75">
      <c r="A135" s="130"/>
      <c r="B135" s="131" t="s">
        <v>370</v>
      </c>
      <c r="C135" s="131" t="s">
        <v>421</v>
      </c>
      <c r="D135" s="132"/>
      <c r="F135" s="27"/>
      <c r="G135" s="27"/>
      <c r="H135" s="27"/>
      <c r="I135" s="27"/>
      <c r="J135" s="22"/>
    </row>
    <row r="136" spans="1:10" ht="18.75">
      <c r="A136" s="135"/>
      <c r="B136" s="136"/>
      <c r="C136" s="136" t="s">
        <v>422</v>
      </c>
      <c r="D136" s="137"/>
      <c r="E136" s="160"/>
      <c r="F136" s="30"/>
      <c r="G136" s="30"/>
      <c r="H136" s="30"/>
      <c r="I136" s="30"/>
      <c r="J136" s="31"/>
    </row>
    <row r="137" spans="1:10" ht="18.75">
      <c r="A137" s="130">
        <v>17</v>
      </c>
      <c r="B137" s="131" t="s">
        <v>88</v>
      </c>
      <c r="C137" s="131" t="s">
        <v>88</v>
      </c>
      <c r="D137" s="147">
        <v>4100000</v>
      </c>
      <c r="E137" s="57" t="s">
        <v>366</v>
      </c>
      <c r="F137" s="177" t="s">
        <v>565</v>
      </c>
      <c r="G137" s="177"/>
      <c r="H137" s="27"/>
      <c r="I137" s="147">
        <v>4100000</v>
      </c>
      <c r="J137" s="22"/>
    </row>
    <row r="138" spans="1:10" ht="18.75">
      <c r="A138" s="130"/>
      <c r="B138" s="131" t="s">
        <v>423</v>
      </c>
      <c r="C138" s="131" t="s">
        <v>423</v>
      </c>
      <c r="D138" s="132"/>
      <c r="E138" s="159">
        <v>24504</v>
      </c>
      <c r="F138" s="27"/>
      <c r="G138" s="27"/>
      <c r="H138" s="27"/>
      <c r="I138" s="27"/>
      <c r="J138" s="22"/>
    </row>
    <row r="139" spans="1:10" ht="18.75">
      <c r="A139" s="130"/>
      <c r="B139" s="131" t="s">
        <v>424</v>
      </c>
      <c r="C139" s="131" t="s">
        <v>424</v>
      </c>
      <c r="D139" s="132"/>
      <c r="F139" s="27"/>
      <c r="G139" s="27"/>
      <c r="H139" s="27"/>
      <c r="I139" s="27"/>
      <c r="J139" s="22"/>
    </row>
    <row r="140" spans="1:10" ht="18.75">
      <c r="A140" s="130"/>
      <c r="B140" s="131" t="s">
        <v>425</v>
      </c>
      <c r="C140" s="131" t="s">
        <v>425</v>
      </c>
      <c r="D140" s="132"/>
      <c r="F140" s="27"/>
      <c r="G140" s="27"/>
      <c r="H140" s="27"/>
      <c r="I140" s="27"/>
      <c r="J140" s="22"/>
    </row>
    <row r="141" spans="1:10" ht="18.75">
      <c r="A141" s="130"/>
      <c r="B141" s="131" t="s">
        <v>426</v>
      </c>
      <c r="C141" s="131" t="s">
        <v>426</v>
      </c>
      <c r="D141" s="132"/>
      <c r="F141" s="27"/>
      <c r="G141" s="27"/>
      <c r="H141" s="27"/>
      <c r="I141" s="27"/>
      <c r="J141" s="22"/>
    </row>
    <row r="142" spans="1:10" ht="18.75">
      <c r="A142" s="130"/>
      <c r="B142" s="131" t="s">
        <v>368</v>
      </c>
      <c r="C142" s="131" t="s">
        <v>427</v>
      </c>
      <c r="D142" s="132"/>
      <c r="F142" s="27"/>
      <c r="G142" s="27"/>
      <c r="H142" s="27"/>
      <c r="I142" s="27"/>
      <c r="J142" s="22"/>
    </row>
    <row r="143" spans="1:10" ht="18.75">
      <c r="A143" s="130"/>
      <c r="B143" s="131" t="s">
        <v>370</v>
      </c>
      <c r="C143" s="131" t="s">
        <v>428</v>
      </c>
      <c r="D143" s="132"/>
      <c r="F143" s="27"/>
      <c r="G143" s="27"/>
      <c r="H143" s="27"/>
      <c r="I143" s="27"/>
      <c r="J143" s="22"/>
    </row>
    <row r="144" spans="1:10" ht="18.75">
      <c r="A144" s="130"/>
      <c r="B144" s="131"/>
      <c r="C144" s="131" t="s">
        <v>429</v>
      </c>
      <c r="D144" s="132"/>
      <c r="F144" s="27"/>
      <c r="G144" s="27"/>
      <c r="H144" s="27"/>
      <c r="I144" s="27"/>
      <c r="J144" s="22"/>
    </row>
    <row r="145" spans="1:10" ht="18.75">
      <c r="A145" s="135"/>
      <c r="B145" s="148"/>
      <c r="C145" s="136"/>
      <c r="D145" s="137"/>
      <c r="E145" s="160"/>
      <c r="F145" s="30"/>
      <c r="G145" s="30"/>
      <c r="H145" s="30"/>
      <c r="I145" s="30"/>
      <c r="J145" s="31"/>
    </row>
    <row r="146" spans="1:10" ht="18.75">
      <c r="A146" s="130">
        <v>18</v>
      </c>
      <c r="B146" s="138" t="s">
        <v>89</v>
      </c>
      <c r="C146" s="131" t="s">
        <v>89</v>
      </c>
      <c r="D146" s="147">
        <v>3189000</v>
      </c>
      <c r="E146" s="57" t="s">
        <v>366</v>
      </c>
      <c r="F146" s="177" t="s">
        <v>565</v>
      </c>
      <c r="G146" s="27"/>
      <c r="H146" s="27"/>
      <c r="I146" s="147">
        <v>3189000</v>
      </c>
      <c r="J146" s="22"/>
    </row>
    <row r="147" spans="1:10" ht="18.75">
      <c r="A147" s="130"/>
      <c r="B147" s="138" t="s">
        <v>430</v>
      </c>
      <c r="C147" s="131" t="s">
        <v>430</v>
      </c>
      <c r="D147" s="132"/>
      <c r="E147" s="159">
        <v>24473</v>
      </c>
      <c r="F147" s="27"/>
      <c r="G147" s="27"/>
      <c r="H147" s="27"/>
      <c r="I147" s="27"/>
      <c r="J147" s="22"/>
    </row>
    <row r="148" spans="1:10" ht="18.75">
      <c r="A148" s="130"/>
      <c r="B148" s="138" t="s">
        <v>431</v>
      </c>
      <c r="C148" s="131" t="s">
        <v>431</v>
      </c>
      <c r="D148" s="132"/>
      <c r="F148" s="27"/>
      <c r="G148" s="27"/>
      <c r="H148" s="27"/>
      <c r="I148" s="27"/>
      <c r="J148" s="22"/>
    </row>
    <row r="149" spans="1:10" ht="18.75">
      <c r="A149" s="130"/>
      <c r="B149" s="138" t="s">
        <v>432</v>
      </c>
      <c r="C149" s="131" t="s">
        <v>432</v>
      </c>
      <c r="D149" s="132"/>
      <c r="F149" s="27"/>
      <c r="G149" s="27"/>
      <c r="H149" s="27"/>
      <c r="I149" s="27"/>
      <c r="J149" s="22"/>
    </row>
    <row r="150" spans="1:10" ht="18.75">
      <c r="A150" s="130"/>
      <c r="B150" s="138" t="s">
        <v>433</v>
      </c>
      <c r="C150" s="131" t="s">
        <v>568</v>
      </c>
      <c r="D150" s="132"/>
      <c r="F150" s="27"/>
      <c r="G150" s="27"/>
      <c r="H150" s="27"/>
      <c r="I150" s="27"/>
      <c r="J150" s="22"/>
    </row>
    <row r="151" spans="1:10" ht="18.75">
      <c r="A151" s="130"/>
      <c r="B151" s="131" t="s">
        <v>9</v>
      </c>
      <c r="C151" s="131" t="s">
        <v>369</v>
      </c>
      <c r="D151" s="132"/>
      <c r="F151" s="27"/>
      <c r="G151" s="27"/>
      <c r="H151" s="27"/>
      <c r="I151" s="27"/>
      <c r="J151" s="22"/>
    </row>
    <row r="152" spans="1:10" ht="18.75">
      <c r="A152" s="130"/>
      <c r="B152" s="131" t="s">
        <v>368</v>
      </c>
      <c r="C152" s="131" t="s">
        <v>434</v>
      </c>
      <c r="D152" s="132"/>
      <c r="F152" s="27"/>
      <c r="G152" s="27"/>
      <c r="H152" s="27"/>
      <c r="I152" s="27"/>
      <c r="J152" s="22"/>
    </row>
    <row r="153" spans="1:10" ht="18.75">
      <c r="A153" s="130"/>
      <c r="B153" s="131" t="s">
        <v>370</v>
      </c>
      <c r="C153" s="131" t="s">
        <v>435</v>
      </c>
      <c r="D153" s="132"/>
      <c r="F153" s="27"/>
      <c r="G153" s="27"/>
      <c r="H153" s="27"/>
      <c r="I153" s="27"/>
      <c r="J153" s="22"/>
    </row>
    <row r="154" spans="1:10" ht="18.75">
      <c r="A154" s="135"/>
      <c r="B154" s="136"/>
      <c r="C154" s="136"/>
      <c r="D154" s="137"/>
      <c r="E154" s="160"/>
      <c r="F154" s="30"/>
      <c r="G154" s="30"/>
      <c r="H154" s="30"/>
      <c r="I154" s="30"/>
      <c r="J154" s="31"/>
    </row>
    <row r="155" spans="1:10" ht="18.75">
      <c r="A155" s="130">
        <v>19</v>
      </c>
      <c r="B155" s="138" t="s">
        <v>89</v>
      </c>
      <c r="C155" s="129" t="s">
        <v>89</v>
      </c>
      <c r="D155" s="162">
        <v>1158000</v>
      </c>
      <c r="E155" s="57" t="s">
        <v>508</v>
      </c>
      <c r="F155" s="177" t="s">
        <v>565</v>
      </c>
      <c r="G155" s="27"/>
      <c r="H155" s="27"/>
      <c r="I155" s="162">
        <v>1158000</v>
      </c>
      <c r="J155" s="22"/>
    </row>
    <row r="156" spans="1:10" ht="18.75">
      <c r="A156" s="130"/>
      <c r="B156" s="138" t="s">
        <v>436</v>
      </c>
      <c r="C156" s="131" t="s">
        <v>436</v>
      </c>
      <c r="D156" s="132"/>
      <c r="F156" s="27"/>
      <c r="G156" s="27"/>
      <c r="H156" s="27"/>
      <c r="I156" s="27"/>
      <c r="J156" s="22"/>
    </row>
    <row r="157" spans="1:10" ht="18.75">
      <c r="A157" s="130"/>
      <c r="B157" s="131" t="s">
        <v>437</v>
      </c>
      <c r="C157" s="131" t="s">
        <v>437</v>
      </c>
      <c r="D157" s="132"/>
      <c r="F157" s="27"/>
      <c r="G157" s="27"/>
      <c r="H157" s="27"/>
      <c r="I157" s="27"/>
      <c r="J157" s="22"/>
    </row>
    <row r="158" spans="1:10" ht="18.75">
      <c r="A158" s="130"/>
      <c r="B158" s="131" t="s">
        <v>438</v>
      </c>
      <c r="C158" s="131" t="s">
        <v>438</v>
      </c>
      <c r="D158" s="132"/>
      <c r="F158" s="27"/>
      <c r="G158" s="27"/>
      <c r="H158" s="27"/>
      <c r="I158" s="27"/>
      <c r="J158" s="22"/>
    </row>
    <row r="159" spans="1:10" ht="18.75">
      <c r="A159" s="130"/>
      <c r="B159" s="131" t="s">
        <v>368</v>
      </c>
      <c r="C159" s="131" t="s">
        <v>439</v>
      </c>
      <c r="D159" s="132"/>
      <c r="F159" s="27"/>
      <c r="G159" s="27"/>
      <c r="H159" s="27"/>
      <c r="I159" s="27"/>
      <c r="J159" s="22"/>
    </row>
    <row r="160" spans="1:10" ht="18.75">
      <c r="A160" s="130"/>
      <c r="B160" s="131" t="s">
        <v>370</v>
      </c>
      <c r="C160" s="131" t="s">
        <v>440</v>
      </c>
      <c r="D160" s="132"/>
      <c r="F160" s="27"/>
      <c r="G160" s="27"/>
      <c r="H160" s="27"/>
      <c r="I160" s="27"/>
      <c r="J160" s="22"/>
    </row>
    <row r="161" spans="1:10" ht="18.75">
      <c r="A161" s="130"/>
      <c r="B161" s="131"/>
      <c r="C161" s="131" t="s">
        <v>441</v>
      </c>
      <c r="D161" s="132"/>
      <c r="E161" s="160"/>
      <c r="F161" s="30"/>
      <c r="G161" s="30"/>
      <c r="H161" s="30"/>
      <c r="I161" s="30"/>
      <c r="J161" s="31"/>
    </row>
    <row r="162" spans="1:10" ht="18.75">
      <c r="A162" s="149">
        <v>20</v>
      </c>
      <c r="B162" s="129" t="s">
        <v>89</v>
      </c>
      <c r="C162" s="129" t="s">
        <v>89</v>
      </c>
      <c r="D162" s="150">
        <v>9930000</v>
      </c>
      <c r="E162" s="57" t="s">
        <v>511</v>
      </c>
      <c r="F162" s="177" t="s">
        <v>565</v>
      </c>
      <c r="G162" s="27"/>
      <c r="H162" s="27"/>
      <c r="I162" s="153">
        <v>9930000</v>
      </c>
      <c r="J162" s="22"/>
    </row>
    <row r="163" spans="1:10" ht="18.75">
      <c r="A163" s="130"/>
      <c r="B163" s="131" t="s">
        <v>442</v>
      </c>
      <c r="C163" s="131" t="s">
        <v>442</v>
      </c>
      <c r="D163" s="151"/>
      <c r="E163" s="159">
        <v>24504</v>
      </c>
      <c r="F163" s="27"/>
      <c r="G163" s="27"/>
      <c r="H163" s="27"/>
      <c r="I163" s="27"/>
      <c r="J163" s="22"/>
    </row>
    <row r="164" spans="1:10" ht="18.75">
      <c r="A164" s="130"/>
      <c r="B164" s="131" t="s">
        <v>443</v>
      </c>
      <c r="C164" s="131" t="s">
        <v>443</v>
      </c>
      <c r="D164" s="151"/>
      <c r="F164" s="27"/>
      <c r="G164" s="27"/>
      <c r="H164" s="27"/>
      <c r="I164" s="27"/>
      <c r="J164" s="22"/>
    </row>
    <row r="165" spans="1:10" ht="18.75">
      <c r="A165" s="130"/>
      <c r="B165" s="131" t="s">
        <v>444</v>
      </c>
      <c r="C165" s="131" t="s">
        <v>444</v>
      </c>
      <c r="D165" s="151"/>
      <c r="F165" s="27"/>
      <c r="G165" s="27"/>
      <c r="H165" s="27"/>
      <c r="I165" s="27"/>
      <c r="J165" s="22"/>
    </row>
    <row r="166" spans="1:10" ht="18.75">
      <c r="A166" s="130"/>
      <c r="B166" s="22" t="s">
        <v>445</v>
      </c>
      <c r="C166" s="22" t="s">
        <v>445</v>
      </c>
      <c r="D166" s="151"/>
      <c r="F166" s="27"/>
      <c r="G166" s="27"/>
      <c r="H166" s="27"/>
      <c r="I166" s="27"/>
      <c r="J166" s="22"/>
    </row>
    <row r="167" spans="1:10" ht="18.75">
      <c r="A167" s="130"/>
      <c r="B167" s="131" t="s">
        <v>446</v>
      </c>
      <c r="C167" s="131" t="s">
        <v>446</v>
      </c>
      <c r="D167" s="151"/>
      <c r="F167" s="27"/>
      <c r="G167" s="27"/>
      <c r="H167" s="27"/>
      <c r="I167" s="27"/>
      <c r="J167" s="22"/>
    </row>
    <row r="168" spans="1:10" ht="18.75">
      <c r="A168" s="130"/>
      <c r="B168" s="131" t="s">
        <v>322</v>
      </c>
      <c r="C168" s="131" t="s">
        <v>322</v>
      </c>
      <c r="D168" s="151"/>
      <c r="F168" s="27"/>
      <c r="G168" s="27"/>
      <c r="H168" s="27"/>
      <c r="I168" s="27"/>
      <c r="J168" s="22"/>
    </row>
    <row r="169" spans="1:10" ht="18.75">
      <c r="A169" s="130"/>
      <c r="B169" s="131" t="s">
        <v>447</v>
      </c>
      <c r="C169" s="131" t="s">
        <v>447</v>
      </c>
      <c r="D169" s="151"/>
      <c r="F169" s="27"/>
      <c r="G169" s="27"/>
      <c r="H169" s="27"/>
      <c r="I169" s="27"/>
      <c r="J169" s="22"/>
    </row>
    <row r="170" spans="1:10" ht="18.75">
      <c r="A170" s="130"/>
      <c r="B170" s="131" t="s">
        <v>368</v>
      </c>
      <c r="C170" s="131" t="s">
        <v>373</v>
      </c>
      <c r="D170" s="151"/>
      <c r="F170" s="27"/>
      <c r="G170" s="27"/>
      <c r="H170" s="27"/>
      <c r="I170" s="27"/>
      <c r="J170" s="22"/>
    </row>
    <row r="171" spans="1:10" ht="18.75">
      <c r="A171" s="130"/>
      <c r="B171" s="131" t="s">
        <v>370</v>
      </c>
      <c r="C171" s="131" t="s">
        <v>448</v>
      </c>
      <c r="D171" s="151"/>
      <c r="F171" s="27"/>
      <c r="G171" s="27"/>
      <c r="H171" s="27"/>
      <c r="I171" s="27"/>
      <c r="J171" s="22"/>
    </row>
    <row r="172" spans="1:10" ht="18.75">
      <c r="A172" s="130"/>
      <c r="B172" s="131"/>
      <c r="C172" s="131" t="s">
        <v>449</v>
      </c>
      <c r="D172" s="151"/>
      <c r="F172" s="27"/>
      <c r="G172" s="27"/>
      <c r="H172" s="27"/>
      <c r="I172" s="27"/>
      <c r="J172" s="22"/>
    </row>
    <row r="173" spans="1:10" ht="18.75">
      <c r="A173" s="135"/>
      <c r="B173" s="136"/>
      <c r="C173" s="136" t="s">
        <v>450</v>
      </c>
      <c r="D173" s="152"/>
      <c r="E173" s="160"/>
      <c r="F173" s="30"/>
      <c r="G173" s="30"/>
      <c r="H173" s="30"/>
      <c r="I173" s="30"/>
      <c r="J173" s="31"/>
    </row>
    <row r="174" spans="1:10" ht="18.75">
      <c r="A174" s="149">
        <v>21</v>
      </c>
      <c r="B174" s="129" t="s">
        <v>451</v>
      </c>
      <c r="C174" s="129" t="s">
        <v>451</v>
      </c>
      <c r="D174" s="150">
        <v>7499000</v>
      </c>
      <c r="E174" s="57" t="s">
        <v>511</v>
      </c>
      <c r="F174" s="27"/>
      <c r="G174" s="177" t="s">
        <v>565</v>
      </c>
      <c r="H174" s="27"/>
      <c r="I174" s="27" t="s">
        <v>575</v>
      </c>
      <c r="J174" s="22"/>
    </row>
    <row r="175" spans="1:10" ht="18.75">
      <c r="A175" s="130"/>
      <c r="B175" s="131" t="s">
        <v>452</v>
      </c>
      <c r="C175" s="131" t="s">
        <v>452</v>
      </c>
      <c r="D175" s="153"/>
      <c r="E175" s="159">
        <v>24716</v>
      </c>
      <c r="F175" s="27"/>
      <c r="G175" s="27"/>
      <c r="H175" s="27"/>
      <c r="I175" s="27"/>
      <c r="J175" s="22"/>
    </row>
    <row r="176" spans="1:10" ht="18.75">
      <c r="A176" s="130"/>
      <c r="B176" s="131" t="s">
        <v>453</v>
      </c>
      <c r="C176" s="131" t="s">
        <v>454</v>
      </c>
      <c r="D176" s="153"/>
      <c r="F176" s="27"/>
      <c r="G176" s="27"/>
      <c r="H176" s="27"/>
      <c r="I176" s="27"/>
      <c r="J176" s="22"/>
    </row>
    <row r="177" spans="1:10" ht="18.75">
      <c r="A177" s="130"/>
      <c r="B177" s="131" t="s">
        <v>455</v>
      </c>
      <c r="C177" s="131" t="s">
        <v>438</v>
      </c>
      <c r="D177" s="153"/>
      <c r="F177" s="27"/>
      <c r="G177" s="27"/>
      <c r="H177" s="27"/>
      <c r="I177" s="27"/>
      <c r="J177" s="22"/>
    </row>
    <row r="178" spans="1:10" ht="18.75">
      <c r="A178" s="130"/>
      <c r="B178" s="131" t="s">
        <v>9</v>
      </c>
      <c r="C178" s="131" t="s">
        <v>456</v>
      </c>
      <c r="D178" s="153"/>
      <c r="F178" s="27"/>
      <c r="G178" s="27"/>
      <c r="H178" s="27"/>
      <c r="I178" s="27"/>
      <c r="J178" s="22"/>
    </row>
    <row r="179" spans="1:10" ht="18.75">
      <c r="A179" s="135"/>
      <c r="B179" s="136" t="s">
        <v>457</v>
      </c>
      <c r="C179" s="136" t="s">
        <v>569</v>
      </c>
      <c r="D179" s="154"/>
      <c r="E179" s="161"/>
      <c r="F179" s="30"/>
      <c r="G179" s="30"/>
      <c r="H179" s="30"/>
      <c r="I179" s="30"/>
      <c r="J179" s="31"/>
    </row>
    <row r="180" spans="1:10" ht="18.75">
      <c r="A180" s="130">
        <v>22</v>
      </c>
      <c r="B180" s="131" t="s">
        <v>458</v>
      </c>
      <c r="C180" s="131" t="s">
        <v>458</v>
      </c>
      <c r="D180" s="153">
        <v>19311000</v>
      </c>
      <c r="E180" s="57" t="s">
        <v>512</v>
      </c>
      <c r="F180" s="27"/>
      <c r="G180" s="177" t="s">
        <v>565</v>
      </c>
      <c r="H180" s="27"/>
      <c r="I180" s="27" t="s">
        <v>575</v>
      </c>
      <c r="J180" s="22"/>
    </row>
    <row r="181" spans="1:10" ht="18.75">
      <c r="A181" s="130"/>
      <c r="B181" s="131" t="s">
        <v>459</v>
      </c>
      <c r="C181" s="131" t="s">
        <v>459</v>
      </c>
      <c r="D181" s="151"/>
      <c r="F181" s="27"/>
      <c r="G181" s="27"/>
      <c r="H181" s="27"/>
      <c r="I181" s="27"/>
      <c r="J181" s="22"/>
    </row>
    <row r="182" spans="1:10" ht="18.75">
      <c r="A182" s="130"/>
      <c r="B182" s="131" t="s">
        <v>460</v>
      </c>
      <c r="C182" s="131" t="s">
        <v>460</v>
      </c>
      <c r="D182" s="151"/>
      <c r="F182" s="27"/>
      <c r="G182" s="27"/>
      <c r="H182" s="27"/>
      <c r="I182" s="27"/>
      <c r="J182" s="22"/>
    </row>
    <row r="183" spans="1:10" ht="18.75">
      <c r="A183" s="130"/>
      <c r="B183" s="131" t="s">
        <v>461</v>
      </c>
      <c r="C183" s="131" t="s">
        <v>461</v>
      </c>
      <c r="D183" s="151"/>
      <c r="F183" s="27"/>
      <c r="G183" s="27"/>
      <c r="H183" s="27"/>
      <c r="I183" s="27"/>
      <c r="J183" s="22"/>
    </row>
    <row r="184" spans="1:10" ht="18.75">
      <c r="A184" s="130"/>
      <c r="B184" s="131" t="s">
        <v>462</v>
      </c>
      <c r="C184" s="131" t="s">
        <v>462</v>
      </c>
      <c r="D184" s="151"/>
      <c r="F184" s="27"/>
      <c r="G184" s="27"/>
      <c r="H184" s="27"/>
      <c r="I184" s="27"/>
      <c r="J184" s="22"/>
    </row>
    <row r="185" spans="1:10" ht="18.75">
      <c r="A185" s="130"/>
      <c r="B185" s="131" t="s">
        <v>463</v>
      </c>
      <c r="C185" s="131" t="s">
        <v>463</v>
      </c>
      <c r="D185" s="151"/>
      <c r="F185" s="27"/>
      <c r="G185" s="27"/>
      <c r="H185" s="27"/>
      <c r="I185" s="27"/>
      <c r="J185" s="22"/>
    </row>
    <row r="186" spans="1:10" ht="18.75">
      <c r="A186" s="130"/>
      <c r="B186" s="131" t="s">
        <v>464</v>
      </c>
      <c r="C186" s="131" t="s">
        <v>464</v>
      </c>
      <c r="D186" s="151"/>
      <c r="F186" s="27"/>
      <c r="G186" s="27"/>
      <c r="H186" s="27"/>
      <c r="I186" s="27"/>
      <c r="J186" s="22"/>
    </row>
    <row r="187" spans="1:10" ht="18.75">
      <c r="A187" s="130"/>
      <c r="B187" s="131" t="s">
        <v>457</v>
      </c>
      <c r="C187" s="131" t="s">
        <v>465</v>
      </c>
      <c r="D187" s="151"/>
      <c r="F187" s="27"/>
      <c r="G187" s="27"/>
      <c r="H187" s="27"/>
      <c r="I187" s="27"/>
      <c r="J187" s="22"/>
    </row>
    <row r="188" spans="1:10" ht="18.75">
      <c r="A188" s="130"/>
      <c r="B188" s="131"/>
      <c r="C188" s="131" t="s">
        <v>466</v>
      </c>
      <c r="D188" s="151"/>
      <c r="F188" s="27"/>
      <c r="G188" s="27"/>
      <c r="H188" s="27"/>
      <c r="I188" s="27"/>
      <c r="J188" s="22"/>
    </row>
    <row r="189" spans="1:10" ht="18.75">
      <c r="A189" s="130"/>
      <c r="B189" s="131"/>
      <c r="C189" s="131" t="s">
        <v>467</v>
      </c>
      <c r="D189" s="151"/>
      <c r="F189" s="27"/>
      <c r="G189" s="27"/>
      <c r="H189" s="27"/>
      <c r="I189" s="27"/>
      <c r="J189" s="22"/>
    </row>
    <row r="190" spans="1:10" ht="18.75">
      <c r="A190" s="130"/>
      <c r="B190" s="131"/>
      <c r="C190" s="131"/>
      <c r="D190" s="151"/>
      <c r="F190" s="27"/>
      <c r="G190" s="27"/>
      <c r="H190" s="27"/>
      <c r="I190" s="27"/>
      <c r="J190" s="22"/>
    </row>
    <row r="191" spans="1:10" ht="18.75">
      <c r="A191" s="130"/>
      <c r="B191" s="131"/>
      <c r="C191" s="131"/>
      <c r="D191" s="151"/>
      <c r="F191" s="27"/>
      <c r="G191" s="27"/>
      <c r="H191" s="27"/>
      <c r="I191" s="27"/>
      <c r="J191" s="22"/>
    </row>
    <row r="192" spans="1:10" ht="18.75">
      <c r="A192" s="130"/>
      <c r="B192" s="131"/>
      <c r="C192" s="131"/>
      <c r="D192" s="151"/>
      <c r="F192" s="27"/>
      <c r="G192" s="27"/>
      <c r="H192" s="27"/>
      <c r="I192" s="27"/>
      <c r="J192" s="22"/>
    </row>
    <row r="193" spans="1:10" ht="18.75">
      <c r="A193" s="135"/>
      <c r="B193" s="136"/>
      <c r="C193" s="136"/>
      <c r="D193" s="152"/>
      <c r="E193" s="160"/>
      <c r="F193" s="30"/>
      <c r="G193" s="30"/>
      <c r="H193" s="30"/>
      <c r="I193" s="30"/>
      <c r="J193" s="31"/>
    </row>
    <row r="194" spans="1:10" ht="18.75">
      <c r="A194" s="149">
        <v>23</v>
      </c>
      <c r="B194" s="129" t="s">
        <v>244</v>
      </c>
      <c r="C194" s="129" t="s">
        <v>244</v>
      </c>
      <c r="D194" s="150">
        <v>4076000</v>
      </c>
      <c r="E194" s="57" t="s">
        <v>513</v>
      </c>
      <c r="F194" s="27"/>
      <c r="G194" s="177" t="s">
        <v>565</v>
      </c>
      <c r="H194" s="27"/>
      <c r="I194" s="27" t="s">
        <v>575</v>
      </c>
      <c r="J194" s="22"/>
    </row>
    <row r="195" spans="1:10" ht="18.75">
      <c r="A195" s="130"/>
      <c r="B195" s="131" t="s">
        <v>468</v>
      </c>
      <c r="C195" s="131" t="s">
        <v>468</v>
      </c>
      <c r="D195" s="151"/>
      <c r="E195" s="159">
        <v>24624</v>
      </c>
      <c r="F195" s="27"/>
      <c r="G195" s="27"/>
      <c r="H195" s="27"/>
      <c r="I195" s="27"/>
      <c r="J195" s="22"/>
    </row>
    <row r="196" spans="1:10" ht="18.75">
      <c r="A196" s="130"/>
      <c r="B196" s="131" t="s">
        <v>469</v>
      </c>
      <c r="C196" s="131" t="s">
        <v>469</v>
      </c>
      <c r="D196" s="151"/>
      <c r="F196" s="27"/>
      <c r="G196" s="27"/>
      <c r="H196" s="27"/>
      <c r="I196" s="27"/>
      <c r="J196" s="22"/>
    </row>
    <row r="197" spans="1:10" ht="18.75">
      <c r="A197" s="130"/>
      <c r="B197" s="131" t="s">
        <v>470</v>
      </c>
      <c r="C197" s="131" t="s">
        <v>470</v>
      </c>
      <c r="D197" s="151"/>
      <c r="F197" s="27"/>
      <c r="G197" s="27"/>
      <c r="H197" s="27"/>
      <c r="I197" s="27"/>
      <c r="J197" s="22"/>
    </row>
    <row r="198" spans="1:10" ht="18.75">
      <c r="A198" s="130"/>
      <c r="B198" s="131" t="s">
        <v>471</v>
      </c>
      <c r="C198" s="131" t="s">
        <v>471</v>
      </c>
      <c r="D198" s="151"/>
      <c r="F198" s="27"/>
      <c r="G198" s="27"/>
      <c r="H198" s="27"/>
      <c r="I198" s="27"/>
      <c r="J198" s="22"/>
    </row>
    <row r="199" spans="1:10" ht="18.75">
      <c r="A199" s="130"/>
      <c r="B199" s="131" t="s">
        <v>9</v>
      </c>
      <c r="C199" s="131" t="s">
        <v>9</v>
      </c>
      <c r="D199" s="151"/>
      <c r="F199" s="27"/>
      <c r="G199" s="27"/>
      <c r="H199" s="27"/>
      <c r="I199" s="27"/>
      <c r="J199" s="22"/>
    </row>
    <row r="200" spans="1:10" ht="18.75">
      <c r="A200" s="130"/>
      <c r="B200" s="131" t="s">
        <v>368</v>
      </c>
      <c r="C200" s="138" t="s">
        <v>472</v>
      </c>
      <c r="D200" s="151"/>
      <c r="F200" s="27"/>
      <c r="G200" s="27"/>
      <c r="H200" s="27"/>
      <c r="I200" s="27"/>
      <c r="J200" s="22"/>
    </row>
    <row r="201" spans="1:10" ht="18.75">
      <c r="A201" s="130"/>
      <c r="B201" s="131" t="s">
        <v>370</v>
      </c>
      <c r="C201" s="138" t="s">
        <v>473</v>
      </c>
      <c r="D201" s="151"/>
      <c r="F201" s="27"/>
      <c r="G201" s="27"/>
      <c r="H201" s="27"/>
      <c r="I201" s="27"/>
      <c r="J201" s="22"/>
    </row>
    <row r="202" spans="1:10" ht="18.75">
      <c r="A202" s="130"/>
      <c r="B202" s="131"/>
      <c r="C202" s="138" t="s">
        <v>474</v>
      </c>
      <c r="D202" s="151"/>
      <c r="F202" s="27"/>
      <c r="G202" s="27"/>
      <c r="H202" s="27"/>
      <c r="I202" s="27"/>
      <c r="J202" s="22"/>
    </row>
    <row r="203" spans="1:10" ht="18.75">
      <c r="A203" s="130"/>
      <c r="B203" s="131"/>
      <c r="C203" s="138"/>
      <c r="D203" s="151"/>
      <c r="F203" s="27"/>
      <c r="G203" s="27"/>
      <c r="H203" s="27"/>
      <c r="I203" s="27"/>
      <c r="J203" s="22"/>
    </row>
    <row r="204" spans="1:10" ht="18.75">
      <c r="A204" s="135"/>
      <c r="B204" s="136"/>
      <c r="C204" s="136"/>
      <c r="D204" s="152"/>
      <c r="E204" s="160"/>
      <c r="F204" s="30"/>
      <c r="G204" s="30"/>
      <c r="H204" s="30"/>
      <c r="I204" s="30"/>
      <c r="J204" s="31"/>
    </row>
    <row r="205" spans="1:10" ht="18.75">
      <c r="A205" s="130">
        <v>24</v>
      </c>
      <c r="B205" s="131" t="s">
        <v>89</v>
      </c>
      <c r="C205" s="131" t="s">
        <v>89</v>
      </c>
      <c r="D205" s="153">
        <v>32654000</v>
      </c>
      <c r="E205" s="57" t="s">
        <v>514</v>
      </c>
      <c r="F205" s="27"/>
      <c r="G205" s="177" t="s">
        <v>565</v>
      </c>
      <c r="H205" s="27"/>
      <c r="I205" s="27" t="s">
        <v>575</v>
      </c>
      <c r="J205" s="22"/>
    </row>
    <row r="206" spans="1:10" ht="18.75">
      <c r="A206" s="130"/>
      <c r="B206" s="131" t="s">
        <v>475</v>
      </c>
      <c r="C206" s="131" t="s">
        <v>475</v>
      </c>
      <c r="D206" s="151"/>
      <c r="F206" s="27"/>
      <c r="G206" s="27"/>
      <c r="H206" s="27"/>
      <c r="I206" s="27"/>
      <c r="J206" s="22"/>
    </row>
    <row r="207" spans="1:10" ht="18.75">
      <c r="A207" s="130"/>
      <c r="B207" s="131" t="s">
        <v>476</v>
      </c>
      <c r="C207" s="131" t="s">
        <v>476</v>
      </c>
      <c r="D207" s="151"/>
      <c r="F207" s="27"/>
      <c r="G207" s="27"/>
      <c r="H207" s="27"/>
      <c r="I207" s="27"/>
      <c r="J207" s="22"/>
    </row>
    <row r="208" spans="1:10" ht="18.75">
      <c r="A208" s="130"/>
      <c r="B208" s="131" t="s">
        <v>477</v>
      </c>
      <c r="C208" s="131" t="s">
        <v>477</v>
      </c>
      <c r="D208" s="151"/>
      <c r="F208" s="27"/>
      <c r="G208" s="27"/>
      <c r="H208" s="27"/>
      <c r="I208" s="27"/>
      <c r="J208" s="22"/>
    </row>
    <row r="209" spans="1:10" ht="18.75">
      <c r="A209" s="130"/>
      <c r="B209" s="131" t="s">
        <v>478</v>
      </c>
      <c r="C209" s="131" t="s">
        <v>478</v>
      </c>
      <c r="D209" s="151"/>
      <c r="F209" s="27"/>
      <c r="G209" s="27"/>
      <c r="H209" s="27"/>
      <c r="I209" s="27"/>
      <c r="J209" s="22"/>
    </row>
    <row r="210" spans="1:10" ht="18.75">
      <c r="A210" s="130"/>
      <c r="B210" s="131" t="s">
        <v>479</v>
      </c>
      <c r="C210" s="131" t="s">
        <v>479</v>
      </c>
      <c r="D210" s="151"/>
      <c r="F210" s="27"/>
      <c r="G210" s="27"/>
      <c r="H210" s="27"/>
      <c r="I210" s="27"/>
      <c r="J210" s="22"/>
    </row>
    <row r="211" spans="1:10" ht="18.75">
      <c r="A211" s="130"/>
      <c r="B211" s="131" t="s">
        <v>480</v>
      </c>
      <c r="C211" s="131" t="s">
        <v>480</v>
      </c>
      <c r="D211" s="151"/>
      <c r="F211" s="27"/>
      <c r="G211" s="27"/>
      <c r="H211" s="27"/>
      <c r="I211" s="27"/>
      <c r="J211" s="22"/>
    </row>
    <row r="212" spans="1:10" ht="18.75">
      <c r="A212" s="130"/>
      <c r="B212" s="131" t="s">
        <v>481</v>
      </c>
      <c r="C212" s="131" t="s">
        <v>481</v>
      </c>
      <c r="D212" s="151"/>
      <c r="F212" s="27"/>
      <c r="G212" s="27"/>
      <c r="H212" s="27"/>
      <c r="I212" s="27"/>
      <c r="J212" s="22"/>
    </row>
    <row r="213" spans="1:10" ht="18.75">
      <c r="A213" s="130"/>
      <c r="B213" s="131" t="s">
        <v>368</v>
      </c>
      <c r="C213" s="138" t="s">
        <v>482</v>
      </c>
      <c r="D213" s="151"/>
      <c r="F213" s="27"/>
      <c r="G213" s="27"/>
      <c r="H213" s="27"/>
      <c r="I213" s="27"/>
      <c r="J213" s="22"/>
    </row>
    <row r="214" spans="1:10" ht="18.75">
      <c r="A214" s="130"/>
      <c r="B214" s="131" t="s">
        <v>370</v>
      </c>
      <c r="C214" s="138" t="s">
        <v>483</v>
      </c>
      <c r="D214" s="151"/>
      <c r="F214" s="27"/>
      <c r="G214" s="27"/>
      <c r="H214" s="27"/>
      <c r="I214" s="27"/>
      <c r="J214" s="22"/>
    </row>
    <row r="215" spans="1:10" ht="18.75">
      <c r="A215" s="130"/>
      <c r="B215" s="131"/>
      <c r="C215" s="131" t="s">
        <v>484</v>
      </c>
      <c r="D215" s="151"/>
      <c r="F215" s="27"/>
      <c r="G215" s="27"/>
      <c r="H215" s="27"/>
      <c r="I215" s="27"/>
      <c r="J215" s="22"/>
    </row>
    <row r="216" spans="1:10" ht="18.75">
      <c r="A216" s="130"/>
      <c r="B216" s="131"/>
      <c r="C216" s="131"/>
      <c r="D216" s="151"/>
      <c r="F216" s="27"/>
      <c r="G216" s="27"/>
      <c r="H216" s="27"/>
      <c r="I216" s="27"/>
      <c r="J216" s="22"/>
    </row>
    <row r="217" spans="1:10" ht="18.75">
      <c r="A217" s="130"/>
      <c r="B217" s="131"/>
      <c r="C217" s="131"/>
      <c r="D217" s="151"/>
      <c r="F217" s="27"/>
      <c r="G217" s="27"/>
      <c r="H217" s="27"/>
      <c r="I217" s="27"/>
      <c r="J217" s="22"/>
    </row>
    <row r="218" spans="1:10" ht="18.75">
      <c r="A218" s="135"/>
      <c r="B218" s="136"/>
      <c r="C218" s="136"/>
      <c r="D218" s="152"/>
      <c r="E218" s="160"/>
      <c r="F218" s="30"/>
      <c r="G218" s="30"/>
      <c r="H218" s="30"/>
      <c r="I218" s="30"/>
      <c r="J218" s="31"/>
    </row>
    <row r="219" spans="1:10" ht="18.75">
      <c r="A219" s="149">
        <v>25</v>
      </c>
      <c r="B219" s="129" t="s">
        <v>89</v>
      </c>
      <c r="C219" s="129" t="s">
        <v>89</v>
      </c>
      <c r="D219" s="150">
        <v>3864000</v>
      </c>
      <c r="E219" s="57" t="s">
        <v>366</v>
      </c>
      <c r="F219" s="27"/>
      <c r="G219" s="177" t="s">
        <v>565</v>
      </c>
      <c r="H219" s="27"/>
      <c r="I219" s="27" t="s">
        <v>575</v>
      </c>
      <c r="J219" s="22"/>
    </row>
    <row r="220" spans="1:10" ht="18.75">
      <c r="A220" s="130"/>
      <c r="B220" s="131" t="s">
        <v>475</v>
      </c>
      <c r="C220" s="131" t="s">
        <v>475</v>
      </c>
      <c r="D220" s="151"/>
      <c r="E220" s="159">
        <v>24593</v>
      </c>
      <c r="F220" s="27"/>
      <c r="G220" s="27"/>
      <c r="H220" s="27"/>
      <c r="I220" s="27"/>
      <c r="J220" s="22"/>
    </row>
    <row r="221" spans="1:10" ht="18.75">
      <c r="A221" s="130"/>
      <c r="B221" s="131" t="s">
        <v>485</v>
      </c>
      <c r="C221" s="131" t="s">
        <v>485</v>
      </c>
      <c r="D221" s="151"/>
      <c r="F221" s="27"/>
      <c r="G221" s="27"/>
      <c r="H221" s="27"/>
      <c r="I221" s="27"/>
      <c r="J221" s="22"/>
    </row>
    <row r="222" spans="1:10" ht="18.75">
      <c r="A222" s="130"/>
      <c r="B222" s="131" t="s">
        <v>486</v>
      </c>
      <c r="C222" s="131" t="s">
        <v>486</v>
      </c>
      <c r="D222" s="151"/>
      <c r="F222" s="27"/>
      <c r="G222" s="27"/>
      <c r="H222" s="27"/>
      <c r="I222" s="27"/>
      <c r="J222" s="22"/>
    </row>
    <row r="223" spans="1:10" ht="18.75">
      <c r="A223" s="130"/>
      <c r="B223" s="131" t="s">
        <v>487</v>
      </c>
      <c r="C223" s="131" t="s">
        <v>487</v>
      </c>
      <c r="D223" s="151"/>
      <c r="F223" s="27"/>
      <c r="G223" s="27"/>
      <c r="H223" s="27"/>
      <c r="I223" s="27"/>
      <c r="J223" s="22"/>
    </row>
    <row r="224" spans="1:10" ht="18.75">
      <c r="A224" s="130"/>
      <c r="B224" s="131" t="s">
        <v>488</v>
      </c>
      <c r="C224" s="131" t="s">
        <v>488</v>
      </c>
      <c r="D224" s="151"/>
      <c r="F224" s="27"/>
      <c r="G224" s="27"/>
      <c r="H224" s="27"/>
      <c r="I224" s="27"/>
      <c r="J224" s="22"/>
    </row>
    <row r="225" spans="1:10" ht="18.75">
      <c r="A225" s="130"/>
      <c r="B225" s="131" t="s">
        <v>368</v>
      </c>
      <c r="C225" s="138" t="s">
        <v>489</v>
      </c>
      <c r="D225" s="151"/>
      <c r="F225" s="27"/>
      <c r="G225" s="27"/>
      <c r="H225" s="27"/>
      <c r="I225" s="27"/>
      <c r="J225" s="22"/>
    </row>
    <row r="226" spans="1:10" ht="18.75">
      <c r="A226" s="130"/>
      <c r="B226" s="131" t="s">
        <v>370</v>
      </c>
      <c r="C226" s="138" t="s">
        <v>483</v>
      </c>
      <c r="D226" s="151"/>
      <c r="F226" s="27"/>
      <c r="G226" s="27"/>
      <c r="H226" s="27"/>
      <c r="I226" s="27"/>
      <c r="J226" s="22"/>
    </row>
    <row r="227" spans="1:10" ht="18.75">
      <c r="A227" s="130"/>
      <c r="B227" s="131"/>
      <c r="C227" s="138" t="s">
        <v>490</v>
      </c>
      <c r="D227" s="151"/>
      <c r="F227" s="27"/>
      <c r="G227" s="27"/>
      <c r="H227" s="27"/>
      <c r="I227" s="27"/>
      <c r="J227" s="22"/>
    </row>
    <row r="228" spans="1:10" ht="18.75">
      <c r="A228" s="130"/>
      <c r="B228" s="131"/>
      <c r="C228" s="138"/>
      <c r="D228" s="151"/>
      <c r="F228" s="27"/>
      <c r="G228" s="27"/>
      <c r="H228" s="27"/>
      <c r="I228" s="27"/>
      <c r="J228" s="22"/>
    </row>
    <row r="229" spans="1:10" ht="18.75">
      <c r="A229" s="135"/>
      <c r="B229" s="136"/>
      <c r="C229" s="136"/>
      <c r="D229" s="152"/>
      <c r="E229" s="160"/>
      <c r="F229" s="30"/>
      <c r="G229" s="30"/>
      <c r="H229" s="30"/>
      <c r="I229" s="30"/>
      <c r="J229" s="31"/>
    </row>
    <row r="230" spans="1:10" ht="18.75">
      <c r="A230" s="130">
        <v>26</v>
      </c>
      <c r="B230" s="131" t="s">
        <v>89</v>
      </c>
      <c r="C230" s="131" t="s">
        <v>89</v>
      </c>
      <c r="D230" s="153">
        <v>12230000</v>
      </c>
      <c r="E230" s="57" t="s">
        <v>366</v>
      </c>
      <c r="F230" s="27"/>
      <c r="G230" s="177" t="s">
        <v>565</v>
      </c>
      <c r="H230" s="27"/>
      <c r="I230" s="27" t="s">
        <v>575</v>
      </c>
      <c r="J230" s="22"/>
    </row>
    <row r="231" spans="1:10" ht="18.75">
      <c r="A231" s="130"/>
      <c r="B231" s="131" t="s">
        <v>213</v>
      </c>
      <c r="C231" s="131" t="s">
        <v>213</v>
      </c>
      <c r="D231" s="151"/>
      <c r="E231" s="159">
        <v>24593</v>
      </c>
      <c r="F231" s="27"/>
      <c r="G231" s="27"/>
      <c r="H231" s="27"/>
      <c r="I231" s="27"/>
      <c r="J231" s="22"/>
    </row>
    <row r="232" spans="1:10" ht="18.75">
      <c r="A232" s="130"/>
      <c r="B232" s="22" t="s">
        <v>491</v>
      </c>
      <c r="C232" s="22" t="s">
        <v>491</v>
      </c>
      <c r="D232" s="151"/>
      <c r="F232" s="27"/>
      <c r="G232" s="27"/>
      <c r="H232" s="27"/>
      <c r="I232" s="27"/>
      <c r="J232" s="22"/>
    </row>
    <row r="233" spans="1:10" ht="18.75">
      <c r="A233" s="130"/>
      <c r="B233" s="131" t="s">
        <v>492</v>
      </c>
      <c r="C233" s="131" t="s">
        <v>492</v>
      </c>
      <c r="D233" s="151"/>
      <c r="F233" s="27"/>
      <c r="G233" s="27"/>
      <c r="H233" s="27"/>
      <c r="I233" s="27"/>
      <c r="J233" s="22"/>
    </row>
    <row r="234" spans="1:10" ht="18.75">
      <c r="A234" s="130"/>
      <c r="B234" s="131" t="s">
        <v>9</v>
      </c>
      <c r="C234" s="131" t="s">
        <v>9</v>
      </c>
      <c r="D234" s="151"/>
      <c r="F234" s="27"/>
      <c r="G234" s="27"/>
      <c r="H234" s="27"/>
      <c r="I234" s="27"/>
      <c r="J234" s="22"/>
    </row>
    <row r="235" spans="1:10" ht="18.75">
      <c r="A235" s="130"/>
      <c r="B235" s="131" t="s">
        <v>368</v>
      </c>
      <c r="C235" s="138" t="s">
        <v>493</v>
      </c>
      <c r="D235" s="151"/>
      <c r="F235" s="27"/>
      <c r="G235" s="27"/>
      <c r="H235" s="27"/>
      <c r="I235" s="27"/>
      <c r="J235" s="22"/>
    </row>
    <row r="236" spans="1:10" ht="18.75">
      <c r="A236" s="130"/>
      <c r="B236" s="131" t="s">
        <v>370</v>
      </c>
      <c r="C236" s="138" t="s">
        <v>494</v>
      </c>
      <c r="D236" s="151"/>
      <c r="F236" s="27"/>
      <c r="G236" s="27"/>
      <c r="H236" s="27"/>
      <c r="I236" s="27"/>
      <c r="J236" s="22"/>
    </row>
    <row r="237" spans="1:10" ht="18.75">
      <c r="A237" s="135"/>
      <c r="B237" s="136"/>
      <c r="C237" s="136" t="s">
        <v>495</v>
      </c>
      <c r="D237" s="152"/>
      <c r="E237" s="160"/>
      <c r="F237" s="30"/>
      <c r="G237" s="30"/>
      <c r="H237" s="30"/>
      <c r="I237" s="30"/>
      <c r="J237" s="31"/>
    </row>
    <row r="238" spans="1:10" ht="18.75">
      <c r="A238" s="149">
        <v>27</v>
      </c>
      <c r="B238" s="129" t="s">
        <v>89</v>
      </c>
      <c r="C238" s="129" t="s">
        <v>89</v>
      </c>
      <c r="D238" s="150">
        <v>10538000</v>
      </c>
      <c r="E238" s="57" t="s">
        <v>514</v>
      </c>
      <c r="F238" s="27"/>
      <c r="G238" s="177" t="s">
        <v>565</v>
      </c>
      <c r="H238" s="27"/>
      <c r="I238" s="27" t="s">
        <v>575</v>
      </c>
      <c r="J238" s="22"/>
    </row>
    <row r="239" spans="1:10" ht="18.75">
      <c r="A239" s="130"/>
      <c r="B239" s="131" t="s">
        <v>213</v>
      </c>
      <c r="C239" s="131" t="s">
        <v>213</v>
      </c>
      <c r="D239" s="151"/>
      <c r="F239" s="27"/>
      <c r="G239" s="27"/>
      <c r="H239" s="27"/>
      <c r="I239" s="27"/>
      <c r="J239" s="22"/>
    </row>
    <row r="240" spans="1:10" ht="18.75">
      <c r="A240" s="130"/>
      <c r="B240" s="131" t="s">
        <v>496</v>
      </c>
      <c r="C240" s="131" t="s">
        <v>496</v>
      </c>
      <c r="D240" s="151"/>
      <c r="F240" s="27"/>
      <c r="G240" s="27"/>
      <c r="H240" s="27"/>
      <c r="I240" s="27"/>
      <c r="J240" s="22"/>
    </row>
    <row r="241" spans="1:10" ht="18.75">
      <c r="A241" s="130"/>
      <c r="B241" s="131" t="s">
        <v>497</v>
      </c>
      <c r="C241" s="131" t="s">
        <v>497</v>
      </c>
      <c r="D241" s="151"/>
      <c r="F241" s="27"/>
      <c r="G241" s="27"/>
      <c r="H241" s="27"/>
      <c r="I241" s="27"/>
      <c r="J241" s="22"/>
    </row>
    <row r="242" spans="1:10" ht="18.75">
      <c r="A242" s="130"/>
      <c r="B242" s="131" t="s">
        <v>498</v>
      </c>
      <c r="C242" s="131" t="s">
        <v>498</v>
      </c>
      <c r="D242" s="151"/>
      <c r="F242" s="27"/>
      <c r="G242" s="27"/>
      <c r="H242" s="27"/>
      <c r="I242" s="27"/>
      <c r="J242" s="22"/>
    </row>
    <row r="243" spans="1:10" ht="18.75">
      <c r="A243" s="130"/>
      <c r="B243" s="131" t="s">
        <v>499</v>
      </c>
      <c r="C243" s="131" t="s">
        <v>499</v>
      </c>
      <c r="D243" s="151"/>
      <c r="F243" s="27"/>
      <c r="G243" s="27"/>
      <c r="H243" s="27"/>
      <c r="I243" s="27"/>
      <c r="J243" s="22"/>
    </row>
    <row r="244" spans="1:10" ht="18.75">
      <c r="A244" s="130"/>
      <c r="B244" s="131" t="s">
        <v>9</v>
      </c>
      <c r="C244" s="131" t="s">
        <v>570</v>
      </c>
      <c r="D244" s="151"/>
      <c r="F244" s="27"/>
      <c r="G244" s="27"/>
      <c r="H244" s="27"/>
      <c r="I244" s="27"/>
      <c r="J244" s="22"/>
    </row>
    <row r="245" spans="1:10" ht="18.75">
      <c r="A245" s="130"/>
      <c r="B245" s="131" t="s">
        <v>368</v>
      </c>
      <c r="C245" s="138" t="s">
        <v>571</v>
      </c>
      <c r="D245" s="151"/>
      <c r="F245" s="27"/>
      <c r="G245" s="27"/>
      <c r="H245" s="27"/>
      <c r="I245" s="27"/>
      <c r="J245" s="22"/>
    </row>
    <row r="246" spans="1:10" ht="18.75">
      <c r="A246" s="130"/>
      <c r="B246" s="131" t="s">
        <v>370</v>
      </c>
      <c r="C246" s="138" t="s">
        <v>572</v>
      </c>
      <c r="D246" s="152"/>
      <c r="E246" s="161"/>
      <c r="F246" s="30"/>
      <c r="G246" s="30"/>
      <c r="H246" s="30"/>
      <c r="I246" s="30"/>
      <c r="J246" s="31"/>
    </row>
    <row r="247" spans="1:10" ht="18.75">
      <c r="A247" s="149">
        <v>28</v>
      </c>
      <c r="B247" s="129" t="s">
        <v>500</v>
      </c>
      <c r="C247" s="129" t="s">
        <v>500</v>
      </c>
      <c r="D247" s="153">
        <v>4175000</v>
      </c>
      <c r="E247" s="57" t="s">
        <v>366</v>
      </c>
      <c r="F247" s="27"/>
      <c r="G247" s="177" t="s">
        <v>565</v>
      </c>
      <c r="H247" s="27"/>
      <c r="I247" s="27" t="s">
        <v>575</v>
      </c>
      <c r="J247" s="22"/>
    </row>
    <row r="248" spans="1:10" ht="18.75">
      <c r="A248" s="130"/>
      <c r="B248" s="155" t="s">
        <v>501</v>
      </c>
      <c r="C248" s="131" t="s">
        <v>501</v>
      </c>
      <c r="D248" s="151"/>
      <c r="E248" s="159">
        <v>24716</v>
      </c>
      <c r="F248" s="27"/>
      <c r="G248" s="27"/>
      <c r="H248" s="27"/>
      <c r="I248" s="27"/>
      <c r="J248" s="22"/>
    </row>
    <row r="249" spans="1:10" ht="18.75">
      <c r="A249" s="130"/>
      <c r="B249" s="131" t="s">
        <v>502</v>
      </c>
      <c r="C249" s="131" t="s">
        <v>502</v>
      </c>
      <c r="D249" s="151"/>
      <c r="F249" s="27"/>
      <c r="G249" s="27"/>
      <c r="H249" s="27"/>
      <c r="I249" s="27"/>
      <c r="J249" s="22"/>
    </row>
    <row r="250" spans="1:10" ht="18.75">
      <c r="A250" s="130"/>
      <c r="B250" s="131" t="s">
        <v>503</v>
      </c>
      <c r="C250" s="131" t="s">
        <v>503</v>
      </c>
      <c r="D250" s="151"/>
      <c r="F250" s="27"/>
      <c r="G250" s="27"/>
      <c r="H250" s="27"/>
      <c r="I250" s="27"/>
      <c r="J250" s="22"/>
    </row>
    <row r="251" spans="1:10" ht="18.75">
      <c r="A251" s="130"/>
      <c r="B251" s="131" t="s">
        <v>504</v>
      </c>
      <c r="C251" s="131" t="s">
        <v>504</v>
      </c>
      <c r="D251" s="151"/>
      <c r="F251" s="27"/>
      <c r="G251" s="27"/>
      <c r="H251" s="27"/>
      <c r="I251" s="27"/>
      <c r="J251" s="22"/>
    </row>
    <row r="252" spans="1:10" ht="18.75">
      <c r="A252" s="130"/>
      <c r="B252" s="131" t="s">
        <v>368</v>
      </c>
      <c r="C252" s="131" t="s">
        <v>505</v>
      </c>
      <c r="D252" s="151"/>
      <c r="F252" s="27"/>
      <c r="G252" s="27"/>
      <c r="H252" s="27"/>
      <c r="I252" s="27"/>
      <c r="J252" s="22"/>
    </row>
    <row r="253" spans="1:10" ht="18.75">
      <c r="A253" s="130"/>
      <c r="B253" s="131" t="s">
        <v>370</v>
      </c>
      <c r="C253" s="131" t="s">
        <v>506</v>
      </c>
      <c r="D253" s="151"/>
      <c r="F253" s="27"/>
      <c r="G253" s="27"/>
      <c r="H253" s="27"/>
      <c r="I253" s="27"/>
      <c r="J253" s="22"/>
    </row>
    <row r="254" spans="1:10" ht="18.75">
      <c r="A254" s="51" t="s">
        <v>15</v>
      </c>
      <c r="B254" s="52" t="s">
        <v>564</v>
      </c>
      <c r="C254" s="52" t="s">
        <v>70</v>
      </c>
      <c r="D254" s="53">
        <f>SUM(D11:D253)</f>
        <v>162336000</v>
      </c>
      <c r="E254" s="178"/>
      <c r="F254" s="92"/>
      <c r="G254" s="92"/>
      <c r="H254" s="92"/>
      <c r="I254" s="91">
        <f>SUM(I11:I253)</f>
        <v>50891000</v>
      </c>
      <c r="J254" s="93"/>
    </row>
    <row r="255" spans="1:4" ht="18.75">
      <c r="A255" s="54"/>
      <c r="B255" s="25"/>
      <c r="C255" s="25"/>
      <c r="D255" s="55"/>
    </row>
    <row r="256" spans="1:4" ht="18.75">
      <c r="A256" s="54"/>
      <c r="B256" s="25"/>
      <c r="C256" s="25"/>
      <c r="D256" s="55"/>
    </row>
    <row r="257" spans="1:4" ht="18.75">
      <c r="A257" s="54"/>
      <c r="B257" s="25"/>
      <c r="C257" s="25"/>
      <c r="D257" s="55"/>
    </row>
    <row r="258" spans="1:4" ht="18.75">
      <c r="A258" s="54"/>
      <c r="B258" s="25"/>
      <c r="C258" s="25"/>
      <c r="D258" s="55"/>
    </row>
    <row r="259" spans="1:4" ht="18.75">
      <c r="A259" s="54"/>
      <c r="B259" s="25"/>
      <c r="C259" s="25"/>
      <c r="D259" s="55"/>
    </row>
    <row r="260" spans="1:4" ht="18.75">
      <c r="A260" s="54"/>
      <c r="B260" s="25"/>
      <c r="C260" s="25"/>
      <c r="D260" s="55"/>
    </row>
    <row r="261" spans="1:4" ht="18.75">
      <c r="A261" s="54"/>
      <c r="B261" s="25"/>
      <c r="C261" s="25"/>
      <c r="D261" s="55"/>
    </row>
    <row r="262" spans="1:4" ht="18.75">
      <c r="A262" s="54"/>
      <c r="B262" s="25"/>
      <c r="C262" s="25"/>
      <c r="D262" s="55"/>
    </row>
  </sheetData>
  <sheetProtection/>
  <mergeCells count="6">
    <mergeCell ref="A8:A10"/>
    <mergeCell ref="F8:H8"/>
    <mergeCell ref="J8:J10"/>
    <mergeCell ref="B8:B10"/>
    <mergeCell ref="A1:J1"/>
    <mergeCell ref="A2:J2"/>
  </mergeCells>
  <printOptions/>
  <pageMargins left="0.2755905511811024" right="0.11811023622047245" top="0.7874015748031497" bottom="0.5511811023622047" header="0.31496062992125984" footer="0.2755905511811024"/>
  <pageSetup firstPageNumber="1" useFirstPageNumber="1" horizontalDpi="600" verticalDpi="600" orientation="landscape" paperSize="9" scale="95" r:id="rId2"/>
  <headerFooter alignWithMargins="0">
    <oddFooter>&amp;C&amp;"TH SarabunIT๙,ธรรมดา"&amp;12  แผนงานอุตสาหกรรมและการโยธา&amp;R&amp;"TH SarabunIT๙,ธรรมดา"&amp;16&amp;P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T22"/>
  <sheetViews>
    <sheetView view="pageBreakPreview" zoomScale="106" zoomScaleSheetLayoutView="106" zoomScalePageLayoutView="0" workbookViewId="0" topLeftCell="A1">
      <pane ySplit="6" topLeftCell="A7" activePane="bottomLeft" state="frozen"/>
      <selection pane="topLeft" activeCell="B13" sqref="B13"/>
      <selection pane="bottomLeft" activeCell="I9" sqref="I9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2.71093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54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9" s="17" customFormat="1" ht="18.75">
      <c r="A1" s="115" t="s">
        <v>35</v>
      </c>
      <c r="B1" s="59"/>
      <c r="C1" s="59"/>
      <c r="D1" s="60"/>
      <c r="I1" s="87"/>
    </row>
    <row r="2" spans="1:9" s="17" customFormat="1" ht="18.75">
      <c r="A2" s="115" t="s">
        <v>233</v>
      </c>
      <c r="B2" s="59"/>
      <c r="C2" s="59"/>
      <c r="D2" s="60"/>
      <c r="I2" s="87"/>
    </row>
    <row r="3" spans="1:9" s="17" customFormat="1" ht="19.5" customHeight="1">
      <c r="A3" s="89" t="s">
        <v>86</v>
      </c>
      <c r="B3" s="59"/>
      <c r="C3" s="59"/>
      <c r="D3" s="60"/>
      <c r="I3" s="87"/>
    </row>
    <row r="4" spans="1:9" s="17" customFormat="1" ht="15" customHeight="1">
      <c r="A4" s="89"/>
      <c r="B4" s="59"/>
      <c r="C4" s="59"/>
      <c r="D4" s="60"/>
      <c r="I4" s="8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33"/>
      <c r="J7" s="190"/>
    </row>
    <row r="8" spans="1:20" s="17" customFormat="1" ht="18.75">
      <c r="A8" s="130">
        <v>1</v>
      </c>
      <c r="B8" s="62" t="s">
        <v>547</v>
      </c>
      <c r="C8" s="62" t="s">
        <v>548</v>
      </c>
      <c r="D8" s="153">
        <v>2650000</v>
      </c>
      <c r="E8" s="27" t="s">
        <v>511</v>
      </c>
      <c r="F8" s="22"/>
      <c r="G8" s="177" t="s">
        <v>565</v>
      </c>
      <c r="H8" s="22"/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167"/>
      <c r="B9" s="62" t="s">
        <v>549</v>
      </c>
      <c r="C9" s="21" t="s">
        <v>550</v>
      </c>
      <c r="D9" s="151"/>
      <c r="E9" s="166">
        <v>24593</v>
      </c>
      <c r="F9" s="22"/>
      <c r="G9" s="22"/>
      <c r="H9" s="22"/>
      <c r="I9" s="27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167"/>
      <c r="B10" s="62" t="s">
        <v>551</v>
      </c>
      <c r="C10" s="62" t="s">
        <v>552</v>
      </c>
      <c r="D10" s="151"/>
      <c r="E10" s="22"/>
      <c r="F10" s="22"/>
      <c r="G10" s="22"/>
      <c r="H10" s="22"/>
      <c r="I10" s="27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167"/>
      <c r="B11" s="62" t="s">
        <v>553</v>
      </c>
      <c r="C11" s="62"/>
      <c r="D11" s="151"/>
      <c r="E11" s="22"/>
      <c r="F11" s="22"/>
      <c r="G11" s="22"/>
      <c r="H11" s="22"/>
      <c r="I11" s="27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167"/>
      <c r="B12" s="62" t="s">
        <v>554</v>
      </c>
      <c r="C12" s="62"/>
      <c r="D12" s="169"/>
      <c r="E12" s="22"/>
      <c r="F12" s="22"/>
      <c r="G12" s="22"/>
      <c r="H12" s="22"/>
      <c r="I12" s="27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167"/>
      <c r="B13" s="131" t="s">
        <v>555</v>
      </c>
      <c r="C13" s="21"/>
      <c r="D13" s="169"/>
      <c r="E13" s="22"/>
      <c r="F13" s="22"/>
      <c r="G13" s="22"/>
      <c r="H13" s="22"/>
      <c r="I13" s="27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171"/>
      <c r="B14" s="136" t="s">
        <v>556</v>
      </c>
      <c r="C14" s="65"/>
      <c r="D14" s="170"/>
      <c r="E14" s="31"/>
      <c r="F14" s="31"/>
      <c r="G14" s="31"/>
      <c r="H14" s="31"/>
      <c r="I14" s="30"/>
      <c r="J14" s="31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130">
        <v>2</v>
      </c>
      <c r="B15" s="131" t="s">
        <v>557</v>
      </c>
      <c r="C15" s="131" t="s">
        <v>557</v>
      </c>
      <c r="D15" s="153">
        <v>2908000</v>
      </c>
      <c r="E15" s="27" t="s">
        <v>511</v>
      </c>
      <c r="F15" s="22"/>
      <c r="G15" s="177" t="s">
        <v>565</v>
      </c>
      <c r="H15" s="22"/>
      <c r="I15" s="27" t="s">
        <v>575</v>
      </c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130"/>
      <c r="B16" s="131" t="s">
        <v>558</v>
      </c>
      <c r="C16" s="131" t="s">
        <v>558</v>
      </c>
      <c r="D16" s="151"/>
      <c r="E16" s="166">
        <v>24716</v>
      </c>
      <c r="F16" s="22"/>
      <c r="G16" s="22"/>
      <c r="H16" s="22"/>
      <c r="I16" s="27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130"/>
      <c r="B17" s="131" t="s">
        <v>559</v>
      </c>
      <c r="C17" s="131" t="s">
        <v>559</v>
      </c>
      <c r="D17" s="151"/>
      <c r="E17" s="22"/>
      <c r="F17" s="22"/>
      <c r="G17" s="22"/>
      <c r="H17" s="22"/>
      <c r="I17" s="27"/>
      <c r="J17" s="22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130"/>
      <c r="B18" s="131" t="s">
        <v>110</v>
      </c>
      <c r="C18" s="131" t="s">
        <v>110</v>
      </c>
      <c r="D18" s="151"/>
      <c r="E18" s="22"/>
      <c r="F18" s="22"/>
      <c r="G18" s="22"/>
      <c r="H18" s="22"/>
      <c r="I18" s="27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56" customFormat="1" ht="18.75">
      <c r="A19" s="130"/>
      <c r="B19" s="131" t="s">
        <v>19</v>
      </c>
      <c r="C19" s="131" t="s">
        <v>19</v>
      </c>
      <c r="D19" s="151"/>
      <c r="E19" s="22"/>
      <c r="F19" s="22"/>
      <c r="G19" s="22"/>
      <c r="H19" s="22"/>
      <c r="I19" s="27"/>
      <c r="J19" s="22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10" ht="18.75">
      <c r="A20" s="130"/>
      <c r="B20" s="131" t="s">
        <v>457</v>
      </c>
      <c r="C20" s="138" t="s">
        <v>561</v>
      </c>
      <c r="D20" s="151"/>
      <c r="E20" s="22"/>
      <c r="F20" s="22"/>
      <c r="G20" s="22"/>
      <c r="H20" s="22"/>
      <c r="I20" s="27"/>
      <c r="J20" s="22"/>
    </row>
    <row r="21" spans="1:10" ht="18.75">
      <c r="A21" s="130"/>
      <c r="B21" s="131"/>
      <c r="C21" s="138" t="s">
        <v>562</v>
      </c>
      <c r="D21" s="151"/>
      <c r="E21" s="22"/>
      <c r="F21" s="22"/>
      <c r="G21" s="22"/>
      <c r="H21" s="22"/>
      <c r="I21" s="27"/>
      <c r="J21" s="22"/>
    </row>
    <row r="22" spans="1:10" ht="18.75">
      <c r="A22" s="172" t="s">
        <v>15</v>
      </c>
      <c r="B22" s="172" t="s">
        <v>560</v>
      </c>
      <c r="C22" s="173"/>
      <c r="D22" s="174">
        <f>D8+D15</f>
        <v>5558000</v>
      </c>
      <c r="E22" s="93"/>
      <c r="F22" s="93"/>
      <c r="G22" s="93"/>
      <c r="H22" s="93"/>
      <c r="I22" s="92"/>
      <c r="J22" s="93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1" useFirstPageNumber="1" horizontalDpi="600" verticalDpi="600" orientation="landscape" paperSize="9" scale="95" r:id="rId1"/>
  <headerFooter alignWithMargins="0">
    <oddFooter>&amp;C&amp;"TH SarabunIT๙,ธรรมดา"&amp;12 แผนงานสาธารณสุข&amp;R&amp;"TH SarabunIT๙,ธรรมดา"&amp;16&amp;P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T19"/>
  <sheetViews>
    <sheetView view="pageBreakPreview" zoomScale="106" zoomScaleSheetLayoutView="106" zoomScalePageLayoutView="0" workbookViewId="0" topLeftCell="A1">
      <pane ySplit="6" topLeftCell="A7" activePane="bottomLeft" state="frozen"/>
      <selection pane="topLeft" activeCell="B13" sqref="B13"/>
      <selection pane="bottomLeft" activeCell="I14" sqref="I14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15" t="s">
        <v>35</v>
      </c>
      <c r="B1" s="59"/>
      <c r="C1" s="59"/>
      <c r="D1" s="60"/>
    </row>
    <row r="2" spans="1:4" s="17" customFormat="1" ht="18.75">
      <c r="A2" s="115" t="s">
        <v>233</v>
      </c>
      <c r="B2" s="59"/>
      <c r="C2" s="59"/>
      <c r="D2" s="60"/>
    </row>
    <row r="3" spans="1:4" s="17" customFormat="1" ht="19.5" customHeight="1">
      <c r="A3" s="89" t="s">
        <v>563</v>
      </c>
      <c r="B3" s="59"/>
      <c r="C3" s="59"/>
      <c r="D3" s="60"/>
    </row>
    <row r="4" spans="1:4" s="17" customFormat="1" ht="15" customHeight="1">
      <c r="A4" s="89"/>
      <c r="B4" s="59"/>
      <c r="C4" s="59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20" s="17" customFormat="1" ht="18.75">
      <c r="A8" s="34">
        <v>1</v>
      </c>
      <c r="B8" s="76" t="s">
        <v>158</v>
      </c>
      <c r="C8" s="17" t="s">
        <v>245</v>
      </c>
      <c r="D8" s="64">
        <v>200000</v>
      </c>
      <c r="E8" s="27" t="s">
        <v>515</v>
      </c>
      <c r="F8" s="177" t="s">
        <v>565</v>
      </c>
      <c r="G8" s="22"/>
      <c r="H8" s="22"/>
      <c r="I8" s="64">
        <v>199989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62" t="s">
        <v>159</v>
      </c>
      <c r="C9" s="35" t="s">
        <v>161</v>
      </c>
      <c r="D9" s="36"/>
      <c r="E9" s="166"/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62" t="s">
        <v>160</v>
      </c>
      <c r="C10" s="48" t="s">
        <v>162</v>
      </c>
      <c r="D10" s="36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62" t="s">
        <v>9</v>
      </c>
      <c r="C11" s="48" t="s">
        <v>127</v>
      </c>
      <c r="D11" s="36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48"/>
      <c r="C12" s="48" t="s">
        <v>135</v>
      </c>
      <c r="D12" s="36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18"/>
      <c r="B13" s="49"/>
      <c r="C13" s="49" t="s">
        <v>136</v>
      </c>
      <c r="D13" s="19"/>
      <c r="E13" s="31"/>
      <c r="F13" s="31"/>
      <c r="G13" s="31"/>
      <c r="H13" s="31"/>
      <c r="I13" s="31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4">
        <v>2</v>
      </c>
      <c r="B14" s="22" t="s">
        <v>21</v>
      </c>
      <c r="C14" s="22" t="s">
        <v>94</v>
      </c>
      <c r="D14" s="45">
        <v>200000</v>
      </c>
      <c r="E14" s="22" t="s">
        <v>520</v>
      </c>
      <c r="F14" s="22"/>
      <c r="G14" s="22"/>
      <c r="H14" s="177" t="s">
        <v>565</v>
      </c>
      <c r="I14" s="27" t="s">
        <v>575</v>
      </c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27"/>
      <c r="B15" s="22" t="s">
        <v>22</v>
      </c>
      <c r="C15" s="22" t="s">
        <v>95</v>
      </c>
      <c r="D15" s="8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27"/>
      <c r="B16" s="22" t="s">
        <v>20</v>
      </c>
      <c r="C16" s="22" t="s">
        <v>96</v>
      </c>
      <c r="D16" s="8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27"/>
      <c r="B17" s="22"/>
      <c r="C17" s="22" t="s">
        <v>335</v>
      </c>
      <c r="D17" s="82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27"/>
      <c r="B18" s="22"/>
      <c r="C18" s="22" t="s">
        <v>336</v>
      </c>
      <c r="D18" s="82"/>
      <c r="E18" s="22"/>
      <c r="F18" s="22"/>
      <c r="G18" s="22"/>
      <c r="H18" s="22"/>
      <c r="I18" s="22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56" customFormat="1" ht="18.75">
      <c r="A19" s="5" t="s">
        <v>15</v>
      </c>
      <c r="B19" s="5" t="s">
        <v>57</v>
      </c>
      <c r="C19" s="5" t="s">
        <v>70</v>
      </c>
      <c r="D19" s="3">
        <f>D8+D14</f>
        <v>400000</v>
      </c>
      <c r="E19" s="93"/>
      <c r="F19" s="93"/>
      <c r="G19" s="93"/>
      <c r="H19" s="93"/>
      <c r="I19" s="97">
        <v>199989</v>
      </c>
      <c r="J19" s="93"/>
      <c r="K19" s="25"/>
      <c r="L19" s="25"/>
      <c r="M19" s="25"/>
      <c r="N19" s="25"/>
      <c r="O19" s="25"/>
      <c r="P19" s="25"/>
      <c r="Q19" s="25"/>
      <c r="R19" s="25"/>
      <c r="S19" s="25"/>
      <c r="T19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2" useFirstPageNumber="1" horizontalDpi="600" verticalDpi="600" orientation="landscape" paperSize="9" scale="95" r:id="rId1"/>
  <headerFooter alignWithMargins="0">
    <oddFooter>&amp;C&amp;"TH SarabunIT๙,ธรรมดา"&amp;12 แผนงานสาธารณสุข&amp;R&amp;"TH SarabunIT๙,ธรรมดา"&amp;16&amp;P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view="pageBreakPreview" zoomScale="112" zoomScaleSheetLayoutView="112" zoomScalePageLayoutView="0" workbookViewId="0" topLeftCell="A1">
      <pane ySplit="6" topLeftCell="A7" activePane="bottomLeft" state="frozen"/>
      <selection pane="topLeft" activeCell="C11" sqref="C11"/>
      <selection pane="bottomLef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10" s="11" customFormat="1" ht="18.75">
      <c r="A1" s="12" t="s">
        <v>5</v>
      </c>
      <c r="D1" s="60"/>
      <c r="E1" s="17"/>
      <c r="F1" s="17"/>
      <c r="G1" s="17"/>
      <c r="H1" s="17"/>
      <c r="I1" s="17"/>
      <c r="J1" s="17"/>
    </row>
    <row r="2" spans="1:10" s="11" customFormat="1" ht="18.75">
      <c r="A2" s="12" t="s">
        <v>246</v>
      </c>
      <c r="D2" s="60"/>
      <c r="E2" s="17"/>
      <c r="F2" s="17"/>
      <c r="G2" s="17"/>
      <c r="H2" s="17"/>
      <c r="I2" s="17"/>
      <c r="J2" s="17"/>
    </row>
    <row r="3" spans="1:10" s="11" customFormat="1" ht="18.75">
      <c r="A3" s="61" t="s">
        <v>62</v>
      </c>
      <c r="D3" s="60"/>
      <c r="E3" s="17"/>
      <c r="F3" s="17"/>
      <c r="G3" s="17"/>
      <c r="H3" s="17"/>
      <c r="I3" s="17"/>
      <c r="J3" s="17"/>
    </row>
    <row r="4" spans="1:10" s="11" customFormat="1" ht="14.25" customHeight="1">
      <c r="A4" s="61"/>
      <c r="D4" s="60"/>
      <c r="E4" s="17"/>
      <c r="F4" s="17"/>
      <c r="G4" s="17"/>
      <c r="H4" s="17"/>
      <c r="I4" s="17"/>
      <c r="J4" s="1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20" s="17" customFormat="1" ht="18.75">
      <c r="A8" s="34">
        <v>1</v>
      </c>
      <c r="B8" s="62" t="s">
        <v>32</v>
      </c>
      <c r="C8" s="90" t="s">
        <v>59</v>
      </c>
      <c r="D8" s="45">
        <v>120800</v>
      </c>
      <c r="E8" s="27" t="s">
        <v>516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29"/>
      <c r="B9" s="62" t="s">
        <v>28</v>
      </c>
      <c r="C9" s="90" t="s">
        <v>33</v>
      </c>
      <c r="D9" s="36"/>
      <c r="E9" s="166">
        <v>24685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29"/>
      <c r="B10" s="62" t="s">
        <v>29</v>
      </c>
      <c r="C10" s="90" t="s">
        <v>93</v>
      </c>
      <c r="D10" s="36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29"/>
      <c r="B11" s="62" t="s">
        <v>9</v>
      </c>
      <c r="C11" s="90" t="s">
        <v>295</v>
      </c>
      <c r="D11" s="36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29"/>
      <c r="B12" s="62"/>
      <c r="C12" s="90" t="s">
        <v>28</v>
      </c>
      <c r="D12" s="36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29"/>
      <c r="B13" s="62"/>
      <c r="C13" s="90" t="s">
        <v>29</v>
      </c>
      <c r="D13" s="36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29"/>
      <c r="B14" s="62"/>
      <c r="C14" s="90" t="s">
        <v>296</v>
      </c>
      <c r="D14" s="36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29"/>
      <c r="B15" s="62"/>
      <c r="C15" s="90" t="s">
        <v>297</v>
      </c>
      <c r="D15" s="36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29"/>
      <c r="B16" s="62"/>
      <c r="C16" s="90" t="s">
        <v>298</v>
      </c>
      <c r="D16" s="36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29"/>
      <c r="B17" s="62"/>
      <c r="C17" s="90" t="s">
        <v>299</v>
      </c>
      <c r="D17" s="36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29"/>
      <c r="B18" s="62"/>
      <c r="C18" s="90" t="s">
        <v>300</v>
      </c>
      <c r="D18" s="36"/>
      <c r="E18" s="22"/>
      <c r="F18" s="22"/>
      <c r="G18" s="22"/>
      <c r="H18" s="22"/>
      <c r="I18" s="22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7" customFormat="1" ht="18.75">
      <c r="A19" s="33"/>
      <c r="B19" s="65"/>
      <c r="C19" s="105"/>
      <c r="D19" s="19"/>
      <c r="E19" s="22"/>
      <c r="F19" s="22"/>
      <c r="G19" s="22"/>
      <c r="H19" s="22"/>
      <c r="I19" s="22"/>
      <c r="J19" s="22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7" customFormat="1" ht="18.75">
      <c r="A20" s="72" t="s">
        <v>15</v>
      </c>
      <c r="B20" s="2" t="s">
        <v>56</v>
      </c>
      <c r="C20" s="6" t="s">
        <v>70</v>
      </c>
      <c r="D20" s="3">
        <f>SUM(D8:D11)</f>
        <v>120800</v>
      </c>
      <c r="E20" s="93"/>
      <c r="F20" s="93"/>
      <c r="G20" s="93"/>
      <c r="H20" s="93"/>
      <c r="I20" s="93"/>
      <c r="J20" s="93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7" customFormat="1" ht="18.75">
      <c r="A21" s="10"/>
      <c r="B21" s="7"/>
      <c r="C21" s="1"/>
      <c r="D21" s="75"/>
      <c r="E21" s="25"/>
      <c r="F21" s="25"/>
      <c r="G21" s="25"/>
      <c r="H21" s="25"/>
      <c r="I21" s="25"/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7" customFormat="1" ht="18.75">
      <c r="A22" s="10"/>
      <c r="B22" s="7"/>
      <c r="C22" s="1"/>
      <c r="D22" s="75"/>
      <c r="E22" s="25"/>
      <c r="F22" s="25"/>
      <c r="G22" s="25"/>
      <c r="H22" s="25"/>
      <c r="I22" s="25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7" customFormat="1" ht="18.75">
      <c r="A23" s="10"/>
      <c r="B23" s="7"/>
      <c r="C23" s="1"/>
      <c r="D23" s="75"/>
      <c r="E23" s="25"/>
      <c r="F23" s="25"/>
      <c r="G23" s="25"/>
      <c r="H23" s="25"/>
      <c r="I23" s="25"/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17" customFormat="1" ht="18.75">
      <c r="A24" s="10"/>
      <c r="B24" s="7"/>
      <c r="C24" s="1"/>
      <c r="D24" s="75"/>
      <c r="E24" s="25"/>
      <c r="F24" s="25"/>
      <c r="G24" s="25"/>
      <c r="H24" s="25"/>
      <c r="I24" s="25"/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7" customFormat="1" ht="18.75">
      <c r="A25" s="10"/>
      <c r="B25" s="7"/>
      <c r="C25" s="1"/>
      <c r="D25" s="75"/>
      <c r="E25" s="25"/>
      <c r="F25" s="25"/>
      <c r="G25" s="25"/>
      <c r="H25" s="25"/>
      <c r="I25" s="25"/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7" customFormat="1" ht="18.75">
      <c r="A26" s="10"/>
      <c r="B26" s="7"/>
      <c r="C26" s="1"/>
      <c r="D26" s="75"/>
      <c r="E26" s="25"/>
      <c r="F26" s="25"/>
      <c r="G26" s="25"/>
      <c r="H26" s="25"/>
      <c r="I26" s="25"/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17" customFormat="1" ht="18.75">
      <c r="A27" s="10"/>
      <c r="B27" s="7"/>
      <c r="C27" s="1"/>
      <c r="D27" s="75"/>
      <c r="E27" s="25"/>
      <c r="F27" s="25"/>
      <c r="G27" s="25"/>
      <c r="H27" s="25"/>
      <c r="I27" s="25"/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17" customFormat="1" ht="18.75">
      <c r="A28" s="10"/>
      <c r="B28" s="7"/>
      <c r="C28" s="1"/>
      <c r="D28" s="75"/>
      <c r="E28" s="25"/>
      <c r="F28" s="25"/>
      <c r="G28" s="25"/>
      <c r="H28" s="25"/>
      <c r="I28" s="25"/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17" customFormat="1" ht="18.75">
      <c r="A29" s="10"/>
      <c r="B29" s="7"/>
      <c r="C29" s="1"/>
      <c r="D29" s="75"/>
      <c r="E29" s="25"/>
      <c r="F29" s="25"/>
      <c r="G29" s="25"/>
      <c r="H29" s="25"/>
      <c r="I29" s="25"/>
      <c r="J29" s="25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17" customFormat="1" ht="18.75">
      <c r="A30" s="10"/>
      <c r="B30" s="7"/>
      <c r="C30" s="1"/>
      <c r="D30" s="75"/>
      <c r="E30" s="25"/>
      <c r="F30" s="25"/>
      <c r="G30" s="25"/>
      <c r="H30" s="25"/>
      <c r="I30" s="25"/>
      <c r="J30" s="25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4" ht="18.75">
      <c r="A31" s="54"/>
      <c r="B31" s="25"/>
      <c r="C31" s="25"/>
      <c r="D31" s="55"/>
    </row>
    <row r="32" spans="1:4" ht="18.75">
      <c r="A32" s="54"/>
      <c r="B32" s="25"/>
      <c r="C32" s="25"/>
      <c r="D32" s="55"/>
    </row>
    <row r="33" spans="1:4" ht="18.75">
      <c r="A33" s="54"/>
      <c r="B33" s="25"/>
      <c r="C33" s="25"/>
      <c r="D33" s="55"/>
    </row>
  </sheetData>
  <sheetProtection/>
  <mergeCells count="4">
    <mergeCell ref="B5:B6"/>
    <mergeCell ref="A5:A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3" useFirstPageNumber="1" horizontalDpi="600" verticalDpi="600" orientation="landscape" paperSize="9" scale="95" r:id="rId1"/>
  <headerFooter alignWithMargins="0">
    <oddFooter>&amp;C&amp;"TH SarabunIT๙,ธรรมดา"&amp;12แผนงานบริหารงานทั่วไป&amp;R&amp;"TH SarabunIT๙,ธรรมดา"&amp;16&amp;P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0"/>
  <sheetViews>
    <sheetView view="pageBreakPreview" zoomScale="106" zoomScaleSheetLayoutView="106" zoomScalePageLayoutView="0" workbookViewId="0" topLeftCell="A1">
      <selection activeCell="I8" sqref="I8:I14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13" width="9.140625" style="25" customWidth="1"/>
    <col min="14" max="16384" width="9.140625" style="26" customWidth="1"/>
  </cols>
  <sheetData>
    <row r="1" spans="1:10" s="11" customFormat="1" ht="18.75">
      <c r="A1" s="12" t="s">
        <v>5</v>
      </c>
      <c r="D1" s="60"/>
      <c r="E1" s="17"/>
      <c r="F1" s="17"/>
      <c r="G1" s="17"/>
      <c r="H1" s="17"/>
      <c r="I1" s="17"/>
      <c r="J1" s="17"/>
    </row>
    <row r="2" spans="1:10" s="11" customFormat="1" ht="18.75">
      <c r="A2" s="12" t="s">
        <v>234</v>
      </c>
      <c r="D2" s="60"/>
      <c r="E2" s="17"/>
      <c r="F2" s="17"/>
      <c r="G2" s="17"/>
      <c r="H2" s="17"/>
      <c r="I2" s="17"/>
      <c r="J2" s="17"/>
    </row>
    <row r="3" spans="1:10" s="11" customFormat="1" ht="18.75">
      <c r="A3" s="61" t="s">
        <v>77</v>
      </c>
      <c r="D3" s="60"/>
      <c r="E3" s="17"/>
      <c r="F3" s="17"/>
      <c r="G3" s="17"/>
      <c r="H3" s="17"/>
      <c r="I3" s="17"/>
      <c r="J3" s="17"/>
    </row>
    <row r="4" spans="1:10" s="11" customFormat="1" ht="14.25" customHeight="1">
      <c r="A4" s="61"/>
      <c r="D4" s="60"/>
      <c r="E4" s="17"/>
      <c r="F4" s="17"/>
      <c r="G4" s="17"/>
      <c r="H4" s="17"/>
      <c r="I4" s="17"/>
      <c r="J4" s="1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13" s="56" customFormat="1" ht="18.75">
      <c r="A8" s="34">
        <v>1</v>
      </c>
      <c r="B8" s="62" t="s">
        <v>78</v>
      </c>
      <c r="C8" s="21" t="s">
        <v>91</v>
      </c>
      <c r="D8" s="28">
        <v>50000</v>
      </c>
      <c r="E8" s="27" t="s">
        <v>366</v>
      </c>
      <c r="F8" s="22"/>
      <c r="G8" s="22"/>
      <c r="H8" s="177" t="s">
        <v>565</v>
      </c>
      <c r="I8" s="27" t="s">
        <v>575</v>
      </c>
      <c r="J8" s="22"/>
      <c r="K8" s="25"/>
      <c r="L8" s="25"/>
      <c r="M8" s="25"/>
    </row>
    <row r="9" spans="1:13" s="56" customFormat="1" ht="18.75">
      <c r="A9" s="27"/>
      <c r="B9" s="62" t="s">
        <v>79</v>
      </c>
      <c r="C9" s="62" t="s">
        <v>92</v>
      </c>
      <c r="D9" s="28"/>
      <c r="E9" s="166">
        <v>24716</v>
      </c>
      <c r="F9" s="22"/>
      <c r="G9" s="22"/>
      <c r="H9" s="22"/>
      <c r="I9" s="27"/>
      <c r="J9" s="22"/>
      <c r="K9" s="25"/>
      <c r="L9" s="25"/>
      <c r="M9" s="25"/>
    </row>
    <row r="10" spans="1:13" s="56" customFormat="1" ht="18.75">
      <c r="A10" s="27"/>
      <c r="B10" s="62"/>
      <c r="C10" s="62" t="s">
        <v>254</v>
      </c>
      <c r="D10" s="28"/>
      <c r="E10" s="22"/>
      <c r="F10" s="22"/>
      <c r="G10" s="22"/>
      <c r="H10" s="22"/>
      <c r="I10" s="27"/>
      <c r="J10" s="22"/>
      <c r="K10" s="25"/>
      <c r="L10" s="25"/>
      <c r="M10" s="25"/>
    </row>
    <row r="11" spans="1:13" s="56" customFormat="1" ht="18.75">
      <c r="A11" s="27"/>
      <c r="B11" s="62"/>
      <c r="C11" s="62" t="s">
        <v>255</v>
      </c>
      <c r="D11" s="28"/>
      <c r="E11" s="22"/>
      <c r="F11" s="22"/>
      <c r="G11" s="22"/>
      <c r="H11" s="22"/>
      <c r="I11" s="27"/>
      <c r="J11" s="22"/>
      <c r="K11" s="25"/>
      <c r="L11" s="25"/>
      <c r="M11" s="25"/>
    </row>
    <row r="12" spans="1:13" s="56" customFormat="1" ht="18.75">
      <c r="A12" s="27"/>
      <c r="B12" s="62"/>
      <c r="C12" s="62"/>
      <c r="D12" s="28"/>
      <c r="E12" s="22"/>
      <c r="F12" s="22"/>
      <c r="G12" s="22"/>
      <c r="H12" s="22"/>
      <c r="I12" s="27"/>
      <c r="J12" s="22"/>
      <c r="K12" s="25"/>
      <c r="L12" s="25"/>
      <c r="M12" s="25"/>
    </row>
    <row r="13" spans="1:13" s="56" customFormat="1" ht="18.75">
      <c r="A13" s="30"/>
      <c r="B13" s="65"/>
      <c r="C13" s="65"/>
      <c r="D13" s="32"/>
      <c r="E13" s="31"/>
      <c r="F13" s="31"/>
      <c r="G13" s="31"/>
      <c r="H13" s="31"/>
      <c r="I13" s="30"/>
      <c r="J13" s="31"/>
      <c r="K13" s="25"/>
      <c r="L13" s="25"/>
      <c r="M13" s="25"/>
    </row>
    <row r="14" spans="1:13" s="56" customFormat="1" ht="18.75">
      <c r="A14" s="34">
        <v>2</v>
      </c>
      <c r="B14" s="22" t="s">
        <v>50</v>
      </c>
      <c r="C14" s="22" t="s">
        <v>163</v>
      </c>
      <c r="D14" s="45">
        <v>100000</v>
      </c>
      <c r="E14" s="27" t="s">
        <v>521</v>
      </c>
      <c r="F14" s="22"/>
      <c r="G14" s="22"/>
      <c r="H14" s="177" t="s">
        <v>565</v>
      </c>
      <c r="I14" s="27" t="s">
        <v>575</v>
      </c>
      <c r="J14" s="22"/>
      <c r="K14" s="25"/>
      <c r="L14" s="25"/>
      <c r="M14" s="25"/>
    </row>
    <row r="15" spans="1:13" s="56" customFormat="1" ht="18.75">
      <c r="A15" s="27"/>
      <c r="B15" s="22" t="s">
        <v>51</v>
      </c>
      <c r="C15" s="22" t="s">
        <v>164</v>
      </c>
      <c r="D15" s="28"/>
      <c r="E15" s="22"/>
      <c r="F15" s="22"/>
      <c r="G15" s="22"/>
      <c r="H15" s="22"/>
      <c r="I15" s="22"/>
      <c r="J15" s="22"/>
      <c r="K15" s="25"/>
      <c r="L15" s="25"/>
      <c r="M15" s="25"/>
    </row>
    <row r="16" spans="1:13" s="56" customFormat="1" ht="18.75">
      <c r="A16" s="27"/>
      <c r="B16" s="25" t="s">
        <v>81</v>
      </c>
      <c r="C16" s="22" t="s">
        <v>165</v>
      </c>
      <c r="D16" s="28"/>
      <c r="E16" s="22"/>
      <c r="F16" s="22"/>
      <c r="G16" s="22"/>
      <c r="H16" s="22"/>
      <c r="I16" s="22"/>
      <c r="J16" s="22"/>
      <c r="K16" s="25"/>
      <c r="L16" s="25"/>
      <c r="M16" s="25"/>
    </row>
    <row r="17" spans="1:13" s="56" customFormat="1" ht="18.75">
      <c r="A17" s="27"/>
      <c r="B17" s="22" t="s">
        <v>9</v>
      </c>
      <c r="C17" s="22" t="s">
        <v>247</v>
      </c>
      <c r="D17" s="28"/>
      <c r="E17" s="22"/>
      <c r="F17" s="22"/>
      <c r="G17" s="22"/>
      <c r="H17" s="22"/>
      <c r="I17" s="22"/>
      <c r="J17" s="22"/>
      <c r="K17" s="25"/>
      <c r="L17" s="25"/>
      <c r="M17" s="25"/>
    </row>
    <row r="18" spans="1:13" s="56" customFormat="1" ht="18.75">
      <c r="A18" s="27"/>
      <c r="B18" s="22"/>
      <c r="C18" s="22"/>
      <c r="D18" s="28"/>
      <c r="E18" s="22"/>
      <c r="F18" s="22"/>
      <c r="G18" s="22"/>
      <c r="H18" s="22"/>
      <c r="I18" s="22"/>
      <c r="J18" s="22"/>
      <c r="K18" s="25"/>
      <c r="L18" s="25"/>
      <c r="M18" s="25"/>
    </row>
    <row r="19" spans="1:13" s="56" customFormat="1" ht="18.75">
      <c r="A19" s="27"/>
      <c r="B19" s="22"/>
      <c r="C19" s="22"/>
      <c r="D19" s="28"/>
      <c r="E19" s="22"/>
      <c r="F19" s="22"/>
      <c r="G19" s="22"/>
      <c r="H19" s="22"/>
      <c r="I19" s="22"/>
      <c r="J19" s="22"/>
      <c r="K19" s="25"/>
      <c r="L19" s="25"/>
      <c r="M19" s="25"/>
    </row>
    <row r="20" spans="1:10" ht="18.75">
      <c r="A20" s="5" t="s">
        <v>15</v>
      </c>
      <c r="B20" s="5" t="s">
        <v>57</v>
      </c>
      <c r="C20" s="5" t="s">
        <v>70</v>
      </c>
      <c r="D20" s="91">
        <f>SUM(D8:D19)</f>
        <v>150000</v>
      </c>
      <c r="E20" s="93"/>
      <c r="F20" s="93"/>
      <c r="G20" s="93"/>
      <c r="H20" s="93"/>
      <c r="I20" s="93"/>
      <c r="J20" s="93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4" useFirstPageNumber="1" horizontalDpi="600" verticalDpi="600" orientation="landscape" paperSize="9" scale="95" r:id="rId1"/>
  <headerFooter alignWithMargins="0">
    <oddFooter>&amp;C&amp;"TH SarabunIT๙,ธรรมดา"&amp;12แผนงานสร้างความเข้มแข็งของชุมชน&amp;R&amp;"TH SarabunIT๙,ธรรมดา"&amp;16&amp;P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C11" sqref="C11"/>
      <selection pane="bottomLef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14" width="9.140625" style="25" customWidth="1"/>
    <col min="15" max="16384" width="9.140625" style="26" customWidth="1"/>
  </cols>
  <sheetData>
    <row r="1" spans="1:4" s="17" customFormat="1" ht="18.75">
      <c r="A1" s="12" t="s">
        <v>6</v>
      </c>
      <c r="B1" s="59"/>
      <c r="C1" s="59"/>
      <c r="D1" s="60"/>
    </row>
    <row r="2" spans="1:4" s="17" customFormat="1" ht="18.75">
      <c r="A2" s="12" t="s">
        <v>82</v>
      </c>
      <c r="B2" s="59"/>
      <c r="C2" s="59"/>
      <c r="D2" s="60"/>
    </row>
    <row r="3" spans="1:4" s="17" customFormat="1" ht="19.5" customHeight="1">
      <c r="A3" s="61" t="s">
        <v>80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10" ht="18.75">
      <c r="A8" s="23">
        <v>1</v>
      </c>
      <c r="B8" s="62" t="s">
        <v>45</v>
      </c>
      <c r="C8" s="96" t="s">
        <v>249</v>
      </c>
      <c r="D8" s="95">
        <v>300000</v>
      </c>
      <c r="E8" s="27" t="s">
        <v>517</v>
      </c>
      <c r="F8" s="22"/>
      <c r="G8" s="22"/>
      <c r="H8" s="177" t="s">
        <v>565</v>
      </c>
      <c r="I8" s="27" t="s">
        <v>575</v>
      </c>
      <c r="J8" s="22"/>
    </row>
    <row r="9" spans="1:10" ht="18.75">
      <c r="A9" s="27"/>
      <c r="B9" s="62" t="s">
        <v>46</v>
      </c>
      <c r="C9" s="62" t="s">
        <v>248</v>
      </c>
      <c r="D9" s="28"/>
      <c r="E9" s="166"/>
      <c r="F9" s="22"/>
      <c r="G9" s="22"/>
      <c r="H9" s="22"/>
      <c r="I9" s="22"/>
      <c r="J9" s="22"/>
    </row>
    <row r="10" spans="1:10" ht="18.75">
      <c r="A10" s="27"/>
      <c r="B10" s="62" t="s">
        <v>47</v>
      </c>
      <c r="C10" s="62" t="s">
        <v>46</v>
      </c>
      <c r="D10" s="28"/>
      <c r="E10" s="22"/>
      <c r="F10" s="22"/>
      <c r="G10" s="22"/>
      <c r="H10" s="22"/>
      <c r="I10" s="22"/>
      <c r="J10" s="22"/>
    </row>
    <row r="11" spans="1:10" ht="18.75">
      <c r="A11" s="27"/>
      <c r="B11" s="62" t="s">
        <v>48</v>
      </c>
      <c r="C11" s="62" t="s">
        <v>157</v>
      </c>
      <c r="D11" s="28"/>
      <c r="E11" s="22"/>
      <c r="F11" s="22"/>
      <c r="G11" s="22"/>
      <c r="H11" s="22"/>
      <c r="I11" s="22"/>
      <c r="J11" s="22"/>
    </row>
    <row r="12" spans="1:10" ht="18.75">
      <c r="A12" s="27"/>
      <c r="B12" s="62" t="s">
        <v>39</v>
      </c>
      <c r="C12" s="62" t="s">
        <v>257</v>
      </c>
      <c r="D12" s="28"/>
      <c r="E12" s="22"/>
      <c r="F12" s="22"/>
      <c r="G12" s="22"/>
      <c r="H12" s="22"/>
      <c r="I12" s="22"/>
      <c r="J12" s="22"/>
    </row>
    <row r="13" spans="1:10" ht="18.75">
      <c r="A13" s="27"/>
      <c r="B13" s="62"/>
      <c r="C13" s="62" t="s">
        <v>325</v>
      </c>
      <c r="D13" s="28"/>
      <c r="E13" s="22"/>
      <c r="F13" s="22"/>
      <c r="G13" s="22"/>
      <c r="H13" s="22"/>
      <c r="I13" s="22"/>
      <c r="J13" s="22"/>
    </row>
    <row r="14" spans="1:10" ht="18.75">
      <c r="A14" s="27"/>
      <c r="B14" s="62"/>
      <c r="C14" s="62" t="s">
        <v>301</v>
      </c>
      <c r="D14" s="28"/>
      <c r="E14" s="27"/>
      <c r="F14" s="22"/>
      <c r="G14" s="22"/>
      <c r="H14" s="22"/>
      <c r="I14" s="22"/>
      <c r="J14" s="22"/>
    </row>
    <row r="15" spans="1:10" ht="18.75">
      <c r="A15" s="27"/>
      <c r="B15" s="62"/>
      <c r="C15" s="62"/>
      <c r="D15" s="28"/>
      <c r="E15" s="22"/>
      <c r="F15" s="22"/>
      <c r="G15" s="22"/>
      <c r="H15" s="22"/>
      <c r="I15" s="22"/>
      <c r="J15" s="22"/>
    </row>
    <row r="16" spans="1:10" ht="18.75">
      <c r="A16" s="30"/>
      <c r="B16" s="65"/>
      <c r="C16" s="65"/>
      <c r="D16" s="32"/>
      <c r="E16" s="22"/>
      <c r="F16" s="22"/>
      <c r="G16" s="22"/>
      <c r="H16" s="22"/>
      <c r="I16" s="22"/>
      <c r="J16" s="22"/>
    </row>
    <row r="17" spans="1:10" ht="18.75">
      <c r="A17" s="5" t="s">
        <v>15</v>
      </c>
      <c r="B17" s="2" t="s">
        <v>56</v>
      </c>
      <c r="C17" s="2" t="s">
        <v>70</v>
      </c>
      <c r="D17" s="4">
        <f>D8</f>
        <v>300000</v>
      </c>
      <c r="E17" s="93"/>
      <c r="F17" s="93"/>
      <c r="G17" s="93"/>
      <c r="H17" s="93"/>
      <c r="I17" s="93"/>
      <c r="J17" s="93"/>
    </row>
    <row r="18" spans="1:4" ht="18.75">
      <c r="A18" s="54"/>
      <c r="B18" s="25"/>
      <c r="C18" s="25"/>
      <c r="D18" s="55"/>
    </row>
    <row r="19" spans="1:4" ht="18.75">
      <c r="A19" s="54"/>
      <c r="B19" s="25"/>
      <c r="C19" s="25"/>
      <c r="D19" s="55"/>
    </row>
    <row r="20" spans="1:4" ht="18.75">
      <c r="A20" s="54"/>
      <c r="B20" s="25"/>
      <c r="C20" s="25"/>
      <c r="D20" s="55"/>
    </row>
    <row r="21" spans="1:4" ht="18.75">
      <c r="A21" s="54"/>
      <c r="B21" s="25"/>
      <c r="C21" s="25"/>
      <c r="D21" s="55"/>
    </row>
    <row r="22" spans="1:4" ht="18.75">
      <c r="A22" s="54"/>
      <c r="B22" s="25"/>
      <c r="C22" s="25"/>
      <c r="D22" s="55"/>
    </row>
    <row r="23" spans="1:4" ht="18.75">
      <c r="A23" s="54"/>
      <c r="B23" s="25"/>
      <c r="C23" s="25"/>
      <c r="D23" s="55"/>
    </row>
    <row r="24" spans="1:4" ht="18.75">
      <c r="A24" s="54"/>
      <c r="B24" s="25"/>
      <c r="C24" s="25"/>
      <c r="D24" s="55"/>
    </row>
    <row r="25" spans="1:4" ht="18.75">
      <c r="A25" s="54"/>
      <c r="B25" s="25"/>
      <c r="C25" s="25"/>
      <c r="D25" s="55"/>
    </row>
    <row r="26" spans="1:4" ht="18.75">
      <c r="A26" s="54"/>
      <c r="B26" s="25"/>
      <c r="C26" s="25"/>
      <c r="D26" s="55"/>
    </row>
    <row r="27" spans="1:4" ht="18.75">
      <c r="A27" s="54"/>
      <c r="B27" s="25"/>
      <c r="C27" s="25"/>
      <c r="D27" s="55"/>
    </row>
    <row r="28" spans="1:4" ht="18.75">
      <c r="A28" s="54"/>
      <c r="B28" s="25"/>
      <c r="C28" s="25"/>
      <c r="D28" s="55"/>
    </row>
  </sheetData>
  <sheetProtection/>
  <mergeCells count="4">
    <mergeCell ref="B5:B6"/>
    <mergeCell ref="A5:A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5" useFirstPageNumber="1" horizontalDpi="600" verticalDpi="600" orientation="landscape" paperSize="9" scale="95" r:id="rId1"/>
  <headerFooter alignWithMargins="0">
    <oddFooter>&amp;C&amp;"TH SarabunIT๙,ธรรมดา"&amp;12  แผนงานสร้างความเข้มแข็งของชุมชน&amp;R&amp;"TH SarabunIT๙,ธรรมดา"&amp;16&amp;P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T2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C11" sqref="C11"/>
      <selection pane="bottomLeft" activeCell="J11" sqref="J11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6</v>
      </c>
      <c r="B1" s="59"/>
      <c r="C1" s="59"/>
      <c r="D1" s="60"/>
    </row>
    <row r="2" spans="1:4" s="17" customFormat="1" ht="18.75">
      <c r="A2" s="12" t="s">
        <v>217</v>
      </c>
      <c r="B2" s="59"/>
      <c r="C2" s="59"/>
      <c r="D2" s="60"/>
    </row>
    <row r="3" spans="1:4" s="17" customFormat="1" ht="19.5" customHeight="1">
      <c r="A3" s="61" t="s">
        <v>218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10" s="25" customFormat="1" ht="18.75">
      <c r="A8" s="29">
        <v>1</v>
      </c>
      <c r="B8" s="22" t="s">
        <v>84</v>
      </c>
      <c r="C8" s="22" t="s">
        <v>585</v>
      </c>
      <c r="D8" s="95">
        <v>400000</v>
      </c>
      <c r="E8" s="27" t="s">
        <v>516</v>
      </c>
      <c r="F8" s="177" t="s">
        <v>565</v>
      </c>
      <c r="G8" s="22"/>
      <c r="H8" s="22"/>
      <c r="I8" s="186">
        <v>397165.5</v>
      </c>
      <c r="J8" s="22"/>
    </row>
    <row r="9" spans="1:10" s="25" customFormat="1" ht="18.75">
      <c r="A9" s="37"/>
      <c r="B9" s="22" t="s">
        <v>85</v>
      </c>
      <c r="C9" s="22" t="s">
        <v>171</v>
      </c>
      <c r="D9" s="36"/>
      <c r="E9" s="166">
        <v>24532</v>
      </c>
      <c r="F9" s="22"/>
      <c r="G9" s="22"/>
      <c r="H9" s="22"/>
      <c r="I9" s="22"/>
      <c r="J9" s="22"/>
    </row>
    <row r="10" spans="1:10" s="25" customFormat="1" ht="18.75">
      <c r="A10" s="27"/>
      <c r="B10" s="62"/>
      <c r="C10" s="62" t="s">
        <v>260</v>
      </c>
      <c r="D10" s="28"/>
      <c r="E10" s="22"/>
      <c r="F10" s="22"/>
      <c r="G10" s="22"/>
      <c r="H10" s="22"/>
      <c r="I10" s="22"/>
      <c r="J10" s="22"/>
    </row>
    <row r="11" spans="1:10" s="25" customFormat="1" ht="18.75">
      <c r="A11" s="27"/>
      <c r="B11" s="62"/>
      <c r="C11" s="62" t="s">
        <v>258</v>
      </c>
      <c r="D11" s="28"/>
      <c r="E11" s="22"/>
      <c r="F11" s="22"/>
      <c r="G11" s="22"/>
      <c r="H11" s="22"/>
      <c r="I11" s="22"/>
      <c r="J11" s="22"/>
    </row>
    <row r="12" spans="1:10" s="25" customFormat="1" ht="18.75">
      <c r="A12" s="27"/>
      <c r="B12" s="62"/>
      <c r="C12" s="62" t="s">
        <v>259</v>
      </c>
      <c r="D12" s="28"/>
      <c r="E12" s="22"/>
      <c r="F12" s="22"/>
      <c r="G12" s="22"/>
      <c r="H12" s="22"/>
      <c r="I12" s="22"/>
      <c r="J12" s="22"/>
    </row>
    <row r="13" spans="1:10" s="25" customFormat="1" ht="18.75">
      <c r="A13" s="27"/>
      <c r="B13" s="62"/>
      <c r="C13" s="62"/>
      <c r="D13" s="28"/>
      <c r="E13" s="22"/>
      <c r="F13" s="22"/>
      <c r="G13" s="22"/>
      <c r="H13" s="22"/>
      <c r="I13" s="22"/>
      <c r="J13" s="22"/>
    </row>
    <row r="14" spans="1:10" s="25" customFormat="1" ht="18.75">
      <c r="A14" s="27"/>
      <c r="B14" s="62"/>
      <c r="C14" s="62"/>
      <c r="D14" s="28"/>
      <c r="E14" s="27"/>
      <c r="F14" s="22"/>
      <c r="G14" s="22"/>
      <c r="H14" s="22"/>
      <c r="I14" s="22"/>
      <c r="J14" s="22"/>
    </row>
    <row r="15" spans="1:10" s="25" customFormat="1" ht="18.75">
      <c r="A15" s="30"/>
      <c r="B15" s="65"/>
      <c r="C15" s="65"/>
      <c r="D15" s="32"/>
      <c r="E15" s="22"/>
      <c r="F15" s="22"/>
      <c r="G15" s="22"/>
      <c r="H15" s="22"/>
      <c r="I15" s="22"/>
      <c r="J15" s="22"/>
    </row>
    <row r="16" spans="1:10" s="25" customFormat="1" ht="18.75">
      <c r="A16" s="5" t="s">
        <v>15</v>
      </c>
      <c r="B16" s="2" t="s">
        <v>56</v>
      </c>
      <c r="C16" s="2" t="s">
        <v>70</v>
      </c>
      <c r="D16" s="4">
        <v>400000</v>
      </c>
      <c r="E16" s="93"/>
      <c r="F16" s="93"/>
      <c r="G16" s="93"/>
      <c r="H16" s="93"/>
      <c r="I16" s="187">
        <v>397165.5</v>
      </c>
      <c r="J16" s="93"/>
    </row>
    <row r="17" spans="1:4" s="25" customFormat="1" ht="18.75">
      <c r="A17" s="54"/>
      <c r="D17" s="55"/>
    </row>
    <row r="18" spans="1:4" s="25" customFormat="1" ht="18.75">
      <c r="A18" s="54"/>
      <c r="D18" s="55"/>
    </row>
    <row r="19" spans="1:4" s="25" customFormat="1" ht="18.75">
      <c r="A19" s="54"/>
      <c r="D19" s="55"/>
    </row>
    <row r="20" spans="1:4" s="25" customFormat="1" ht="18.75">
      <c r="A20" s="54"/>
      <c r="D20" s="55"/>
    </row>
    <row r="21" spans="1:4" s="25" customFormat="1" ht="18.75">
      <c r="A21" s="54"/>
      <c r="D21" s="55"/>
    </row>
    <row r="22" spans="1:4" s="25" customFormat="1" ht="18.75">
      <c r="A22" s="54"/>
      <c r="D22" s="55"/>
    </row>
    <row r="23" spans="1:4" s="25" customFormat="1" ht="18.75">
      <c r="A23" s="54"/>
      <c r="D23" s="55"/>
    </row>
    <row r="24" spans="1:20" s="56" customFormat="1" ht="18.75">
      <c r="A24" s="54"/>
      <c r="B24" s="25"/>
      <c r="C24" s="25"/>
      <c r="D24" s="5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6" customFormat="1" ht="18.75">
      <c r="A25" s="54"/>
      <c r="B25" s="25"/>
      <c r="C25" s="25"/>
      <c r="D25" s="5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6" customFormat="1" ht="18.75">
      <c r="A26" s="54"/>
      <c r="B26" s="25"/>
      <c r="C26" s="25"/>
      <c r="D26" s="5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56" customFormat="1" ht="18.75">
      <c r="A27" s="54"/>
      <c r="B27" s="25"/>
      <c r="C27" s="25"/>
      <c r="D27" s="5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56" customFormat="1" ht="18.75">
      <c r="A28" s="54"/>
      <c r="B28" s="25"/>
      <c r="C28" s="25"/>
      <c r="D28" s="5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6" useFirstPageNumber="1" horizontalDpi="600" verticalDpi="600" orientation="landscape" paperSize="9" scale="95" r:id="rId1"/>
  <headerFooter alignWithMargins="0">
    <oddFooter>&amp;C&amp;"TH SarabunIT๙,ธรรมดา"&amp;12  แผนงานการศาสนา วัฒนธรรมและนันทนาการ&amp;R&amp;"TH SarabunIT๙,ธรรมดา"&amp;16&amp;P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T19"/>
  <sheetViews>
    <sheetView view="pageBreakPreview" zoomScaleSheetLayoutView="100" zoomScalePageLayoutView="0" workbookViewId="0" topLeftCell="A1">
      <pane ySplit="6" topLeftCell="A7" activePane="bottomLeft" state="frozen"/>
      <selection pane="topLeft" activeCell="C12" sqref="C12"/>
      <selection pane="bottomLef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7</v>
      </c>
      <c r="D1" s="60"/>
    </row>
    <row r="2" spans="1:4" s="17" customFormat="1" ht="18.75">
      <c r="A2" s="12" t="s">
        <v>214</v>
      </c>
      <c r="D2" s="60"/>
    </row>
    <row r="3" spans="1:4" s="17" customFormat="1" ht="19.5" customHeight="1">
      <c r="A3" s="61" t="s">
        <v>90</v>
      </c>
      <c r="D3" s="60"/>
    </row>
    <row r="4" spans="1:4" s="17" customFormat="1" ht="15" customHeight="1">
      <c r="A4" s="61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20" s="17" customFormat="1" ht="18.75">
      <c r="A8" s="34">
        <v>1</v>
      </c>
      <c r="B8" s="48" t="s">
        <v>210</v>
      </c>
      <c r="C8" s="85" t="s">
        <v>211</v>
      </c>
      <c r="D8" s="86">
        <v>100000</v>
      </c>
      <c r="E8" s="27" t="s">
        <v>522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48" t="s">
        <v>27</v>
      </c>
      <c r="C9" s="48" t="s">
        <v>212</v>
      </c>
      <c r="D9" s="36"/>
      <c r="E9" s="166" t="s">
        <v>523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48"/>
      <c r="C10" s="48" t="s">
        <v>261</v>
      </c>
      <c r="D10" s="36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48"/>
      <c r="C11" s="48" t="s">
        <v>262</v>
      </c>
      <c r="D11" s="36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48"/>
      <c r="C12" s="48" t="s">
        <v>263</v>
      </c>
      <c r="D12" s="36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37"/>
      <c r="B13" s="48"/>
      <c r="C13" s="48" t="s">
        <v>264</v>
      </c>
      <c r="D13" s="36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7"/>
      <c r="B14" s="48"/>
      <c r="C14" s="48" t="s">
        <v>302</v>
      </c>
      <c r="D14" s="36"/>
      <c r="E14" s="27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37"/>
      <c r="B15" s="48"/>
      <c r="C15" s="48"/>
      <c r="D15" s="36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5" t="s">
        <v>15</v>
      </c>
      <c r="B16" s="5" t="s">
        <v>56</v>
      </c>
      <c r="C16" s="5" t="s">
        <v>70</v>
      </c>
      <c r="D16" s="182">
        <v>100000</v>
      </c>
      <c r="E16" s="93"/>
      <c r="F16" s="93"/>
      <c r="G16" s="93"/>
      <c r="H16" s="93"/>
      <c r="I16" s="93"/>
      <c r="J16" s="93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57"/>
      <c r="B17" s="26"/>
      <c r="C17" s="26"/>
      <c r="D17" s="58"/>
      <c r="E17" s="25"/>
      <c r="F17" s="25"/>
      <c r="G17" s="25"/>
      <c r="H17" s="25"/>
      <c r="I17" s="25"/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57"/>
      <c r="B18" s="26"/>
      <c r="C18" s="26"/>
      <c r="D18" s="58"/>
      <c r="E18" s="25"/>
      <c r="F18" s="25"/>
      <c r="G18" s="25"/>
      <c r="H18" s="25"/>
      <c r="I18" s="25"/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7" customFormat="1" ht="18.75">
      <c r="A19" s="57"/>
      <c r="B19" s="26"/>
      <c r="C19" s="26"/>
      <c r="D19" s="58"/>
      <c r="E19" s="25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/>
  <mergeCells count="4">
    <mergeCell ref="B5:B6"/>
    <mergeCell ref="A5:A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7" useFirstPageNumber="1" horizontalDpi="600" verticalDpi="600" orientation="landscape" paperSize="9" scale="95" r:id="rId1"/>
  <headerFooter alignWithMargins="0">
    <oddFooter>&amp;C&amp;"TH SarabunIT๙,ธรรมดา"&amp;12 แผนงานการเกษตร&amp;R&amp;"TH SarabunIT๙,ธรรมดา"&amp;16&amp;P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T26"/>
  <sheetViews>
    <sheetView view="pageBreakPreview" zoomScale="120" zoomScaleSheetLayoutView="120" zoomScalePageLayoutView="0" workbookViewId="0" topLeftCell="A1">
      <pane ySplit="6" topLeftCell="A7" activePane="bottomLeft" state="frozen"/>
      <selection pane="topLeft" activeCell="C12" sqref="C12"/>
      <selection pane="bottomLef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10</v>
      </c>
      <c r="C1" s="59"/>
      <c r="D1" s="60"/>
    </row>
    <row r="2" spans="1:4" s="17" customFormat="1" ht="18.75">
      <c r="A2" s="117" t="s">
        <v>63</v>
      </c>
      <c r="C2" s="59"/>
      <c r="D2" s="60"/>
    </row>
    <row r="3" spans="1:4" s="17" customFormat="1" ht="26.25" customHeight="1">
      <c r="A3" s="61" t="s">
        <v>60</v>
      </c>
      <c r="C3" s="59"/>
      <c r="D3" s="60"/>
    </row>
    <row r="4" spans="1:4" s="17" customFormat="1" ht="15" customHeight="1">
      <c r="A4" s="61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20" s="17" customFormat="1" ht="18.75">
      <c r="A8" s="34">
        <v>1</v>
      </c>
      <c r="B8" s="24" t="s">
        <v>52</v>
      </c>
      <c r="C8" s="22" t="s">
        <v>36</v>
      </c>
      <c r="D8" s="64">
        <v>1000000</v>
      </c>
      <c r="E8" s="27" t="s">
        <v>516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22" t="s">
        <v>53</v>
      </c>
      <c r="C9" s="22" t="s">
        <v>303</v>
      </c>
      <c r="D9" s="36"/>
      <c r="E9" s="166">
        <v>24685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22" t="s">
        <v>54</v>
      </c>
      <c r="C10" s="22" t="s">
        <v>304</v>
      </c>
      <c r="D10" s="36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22" t="s">
        <v>55</v>
      </c>
      <c r="C11" s="22" t="s">
        <v>97</v>
      </c>
      <c r="D11" s="36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22"/>
      <c r="C12" s="22" t="s">
        <v>305</v>
      </c>
      <c r="D12" s="36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18"/>
      <c r="B13" s="31"/>
      <c r="C13" s="31"/>
      <c r="D13" s="19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56" customFormat="1" ht="18.75">
      <c r="A14" s="5" t="s">
        <v>15</v>
      </c>
      <c r="B14" s="5" t="s">
        <v>56</v>
      </c>
      <c r="C14" s="99" t="s">
        <v>70</v>
      </c>
      <c r="D14" s="97">
        <f>D8</f>
        <v>1000000</v>
      </c>
      <c r="E14" s="93"/>
      <c r="F14" s="93"/>
      <c r="G14" s="93"/>
      <c r="H14" s="93"/>
      <c r="I14" s="93"/>
      <c r="J14" s="93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6" customFormat="1" ht="18.75">
      <c r="A15" s="54"/>
      <c r="B15" s="13"/>
      <c r="C15" s="13"/>
      <c r="D15" s="7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6" customFormat="1" ht="18.75">
      <c r="A16" s="54"/>
      <c r="B16" s="13"/>
      <c r="C16" s="13"/>
      <c r="D16" s="7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6" customFormat="1" ht="18.75">
      <c r="A17" s="54"/>
      <c r="B17" s="13"/>
      <c r="C17" s="13"/>
      <c r="D17" s="7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6" customFormat="1" ht="18.75">
      <c r="A18" s="54"/>
      <c r="B18" s="13"/>
      <c r="C18" s="13"/>
      <c r="D18" s="7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6" customFormat="1" ht="18.75">
      <c r="A19" s="54"/>
      <c r="B19" s="13"/>
      <c r="C19" s="13"/>
      <c r="D19" s="7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18.75">
      <c r="A20" s="54"/>
      <c r="B20" s="13"/>
      <c r="C20" s="13"/>
      <c r="D20" s="7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6" customFormat="1" ht="18.75">
      <c r="A21" s="54"/>
      <c r="B21" s="13"/>
      <c r="C21" s="13"/>
      <c r="D21" s="7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6" customFormat="1" ht="18.75">
      <c r="A22" s="54"/>
      <c r="B22" s="13"/>
      <c r="C22" s="13"/>
      <c r="D22" s="7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6" customFormat="1" ht="18.75">
      <c r="A23" s="54"/>
      <c r="B23" s="13"/>
      <c r="C23" s="13"/>
      <c r="D23" s="7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6" customFormat="1" ht="18.75">
      <c r="A24" s="54"/>
      <c r="B24" s="13"/>
      <c r="C24" s="13"/>
      <c r="D24" s="7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6" customFormat="1" ht="18.75">
      <c r="A25" s="54"/>
      <c r="B25" s="13"/>
      <c r="C25" s="13"/>
      <c r="D25" s="7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6" customFormat="1" ht="18.75">
      <c r="A26" s="54"/>
      <c r="B26" s="13"/>
      <c r="C26" s="13"/>
      <c r="D26" s="7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8" useFirstPageNumber="1" horizontalDpi="600" verticalDpi="600" orientation="landscape" paperSize="9" scale="95" r:id="rId1"/>
  <headerFooter alignWithMargins="0">
    <oddFooter>&amp;C&amp;"TH SarabunIT๙,ธรรมดา"&amp;12  แผนงานบริหารงานทั่วไป&amp;R&amp;"TH SarabunIT๙,ธรรมดา"&amp;16&amp;P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T22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20" s="17" customFormat="1" ht="18.75">
      <c r="A1" s="116" t="s">
        <v>10</v>
      </c>
      <c r="C1" s="59"/>
      <c r="D1" s="60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7" customFormat="1" ht="18.75">
      <c r="A2" s="117" t="s">
        <v>63</v>
      </c>
      <c r="C2" s="59"/>
      <c r="D2" s="60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7" customFormat="1" ht="18.75">
      <c r="A3" s="61" t="s">
        <v>239</v>
      </c>
      <c r="C3" s="59"/>
      <c r="D3" s="60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7" customFormat="1" ht="18.75">
      <c r="A4" s="61"/>
      <c r="D4" s="60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20" s="17" customFormat="1" ht="18.75">
      <c r="A8" s="47">
        <v>1</v>
      </c>
      <c r="B8" s="62" t="s">
        <v>125</v>
      </c>
      <c r="C8" s="88" t="s">
        <v>586</v>
      </c>
      <c r="D8" s="86">
        <v>500000</v>
      </c>
      <c r="E8" s="27" t="s">
        <v>516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47"/>
      <c r="B9" s="62" t="s">
        <v>126</v>
      </c>
      <c r="C9" s="88" t="s">
        <v>587</v>
      </c>
      <c r="D9" s="86"/>
      <c r="E9" s="166">
        <v>24685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47"/>
      <c r="B10" s="62" t="s">
        <v>228</v>
      </c>
      <c r="C10" s="88" t="s">
        <v>588</v>
      </c>
      <c r="D10" s="86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47"/>
      <c r="B11" s="62" t="s">
        <v>243</v>
      </c>
      <c r="C11" s="88"/>
      <c r="D11" s="86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47"/>
      <c r="B12" s="47"/>
      <c r="C12" s="88"/>
      <c r="D12" s="86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47"/>
      <c r="B13" s="47"/>
      <c r="C13" s="88"/>
      <c r="D13" s="86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103" t="s">
        <v>15</v>
      </c>
      <c r="B14" s="99" t="s">
        <v>56</v>
      </c>
      <c r="C14" s="99" t="s">
        <v>70</v>
      </c>
      <c r="D14" s="104">
        <f>D8</f>
        <v>500000</v>
      </c>
      <c r="E14" s="93"/>
      <c r="F14" s="93"/>
      <c r="G14" s="93"/>
      <c r="H14" s="93"/>
      <c r="I14" s="93"/>
      <c r="J14" s="93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54"/>
      <c r="B15" s="13"/>
      <c r="C15" s="13"/>
      <c r="D15" s="75"/>
      <c r="E15" s="25"/>
      <c r="F15" s="25"/>
      <c r="G15" s="25"/>
      <c r="H15" s="25"/>
      <c r="I15" s="25"/>
      <c r="J15" s="25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4" ht="18.75">
      <c r="A16" s="54"/>
      <c r="B16" s="13"/>
      <c r="C16" s="13"/>
      <c r="D16" s="75"/>
    </row>
    <row r="17" spans="1:4" ht="18.75">
      <c r="A17" s="54"/>
      <c r="B17" s="13"/>
      <c r="C17" s="13"/>
      <c r="D17" s="75"/>
    </row>
    <row r="18" spans="1:4" ht="18.75">
      <c r="A18" s="54"/>
      <c r="B18" s="13"/>
      <c r="C18" s="13"/>
      <c r="D18" s="75"/>
    </row>
    <row r="19" spans="1:4" ht="18.75">
      <c r="A19" s="54"/>
      <c r="B19" s="13"/>
      <c r="C19" s="13"/>
      <c r="D19" s="75"/>
    </row>
    <row r="20" spans="1:4" ht="18.75">
      <c r="A20" s="54"/>
      <c r="B20" s="13"/>
      <c r="C20" s="13"/>
      <c r="D20" s="75"/>
    </row>
    <row r="21" spans="1:4" ht="18.75">
      <c r="A21" s="54"/>
      <c r="B21" s="13"/>
      <c r="C21" s="13"/>
      <c r="D21" s="75"/>
    </row>
    <row r="22" spans="1:4" ht="18.75">
      <c r="A22" s="54"/>
      <c r="B22" s="13"/>
      <c r="C22" s="13"/>
      <c r="D22" s="7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29" useFirstPageNumber="1" horizontalDpi="600" verticalDpi="600" orientation="landscape" paperSize="9" scale="95" r:id="rId1"/>
  <headerFooter alignWithMargins="0">
    <oddFooter>&amp;C&amp;"TH SarabunIT๙,ธรรมดา"&amp;12 แผนงานสาธารณสุข&amp;R&amp;"TH SarabunIT๙,ธรรมดา"&amp;16&amp;P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view="pageBreakPreview" zoomScale="98" zoomScaleSheetLayoutView="98" zoomScalePageLayoutView="0" workbookViewId="0" topLeftCell="A1">
      <pane ySplit="6" topLeftCell="A13" activePane="bottomLeft" state="frozen"/>
      <selection pane="topLeft" activeCell="C12" sqref="C12"/>
      <selection pane="bottomLeft" activeCell="I42" sqref="I42"/>
    </sheetView>
  </sheetViews>
  <sheetFormatPr defaultColWidth="9.140625" defaultRowHeight="12.75"/>
  <cols>
    <col min="1" max="1" width="4.8515625" style="57" customWidth="1"/>
    <col min="2" max="2" width="30.00390625" style="26" customWidth="1"/>
    <col min="3" max="3" width="32.8515625" style="26" customWidth="1"/>
    <col min="4" max="4" width="13.140625" style="58" customWidth="1"/>
    <col min="5" max="5" width="12.57421875" style="25" customWidth="1"/>
    <col min="6" max="8" width="9.57421875" style="25" customWidth="1"/>
    <col min="9" max="9" width="19.28125" style="54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9" s="17" customFormat="1" ht="18.75">
      <c r="A1" s="12" t="s">
        <v>10</v>
      </c>
      <c r="C1" s="59"/>
      <c r="D1" s="60"/>
      <c r="I1" s="87"/>
    </row>
    <row r="2" spans="1:9" s="17" customFormat="1" ht="18.75">
      <c r="A2" s="12" t="s">
        <v>63</v>
      </c>
      <c r="C2" s="59"/>
      <c r="D2" s="60"/>
      <c r="I2" s="87"/>
    </row>
    <row r="3" spans="1:9" s="17" customFormat="1" ht="26.25" customHeight="1">
      <c r="A3" s="61" t="s">
        <v>240</v>
      </c>
      <c r="C3" s="59"/>
      <c r="D3" s="60"/>
      <c r="I3" s="87"/>
    </row>
    <row r="4" spans="1:9" s="17" customFormat="1" ht="15" customHeight="1">
      <c r="A4" s="61"/>
      <c r="D4" s="60"/>
      <c r="I4" s="8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33"/>
      <c r="J7" s="190"/>
    </row>
    <row r="8" spans="1:10" ht="18.75">
      <c r="A8" s="20">
        <v>1</v>
      </c>
      <c r="B8" s="43" t="s">
        <v>25</v>
      </c>
      <c r="C8" s="43" t="s">
        <v>169</v>
      </c>
      <c r="D8" s="100">
        <v>1200000</v>
      </c>
      <c r="E8" s="27" t="s">
        <v>512</v>
      </c>
      <c r="F8" s="22"/>
      <c r="G8" s="22"/>
      <c r="H8" s="177" t="s">
        <v>565</v>
      </c>
      <c r="I8" s="27" t="s">
        <v>575</v>
      </c>
      <c r="J8" s="22"/>
    </row>
    <row r="9" spans="1:10" ht="18.75">
      <c r="A9" s="37"/>
      <c r="B9" s="22" t="s">
        <v>31</v>
      </c>
      <c r="C9" s="22" t="s">
        <v>326</v>
      </c>
      <c r="D9" s="36"/>
      <c r="E9" s="166"/>
      <c r="F9" s="22"/>
      <c r="G9" s="22"/>
      <c r="H9" s="22"/>
      <c r="I9" s="27"/>
      <c r="J9" s="22"/>
    </row>
    <row r="10" spans="1:10" ht="18.75">
      <c r="A10" s="37"/>
      <c r="B10" s="22"/>
      <c r="C10" s="22" t="s">
        <v>307</v>
      </c>
      <c r="D10" s="36"/>
      <c r="E10" s="22"/>
      <c r="F10" s="22"/>
      <c r="G10" s="22"/>
      <c r="H10" s="22"/>
      <c r="I10" s="27"/>
      <c r="J10" s="22"/>
    </row>
    <row r="11" spans="1:10" ht="18.75">
      <c r="A11" s="37"/>
      <c r="B11" s="22"/>
      <c r="C11" s="22" t="s">
        <v>306</v>
      </c>
      <c r="D11" s="28"/>
      <c r="E11" s="22"/>
      <c r="F11" s="22"/>
      <c r="G11" s="22"/>
      <c r="H11" s="22"/>
      <c r="I11" s="27"/>
      <c r="J11" s="22"/>
    </row>
    <row r="12" spans="1:10" ht="18.75">
      <c r="A12" s="37"/>
      <c r="B12" s="22"/>
      <c r="C12" s="22" t="s">
        <v>265</v>
      </c>
      <c r="D12" s="28"/>
      <c r="E12" s="22"/>
      <c r="F12" s="22"/>
      <c r="G12" s="22"/>
      <c r="H12" s="22"/>
      <c r="I12" s="27"/>
      <c r="J12" s="22"/>
    </row>
    <row r="13" spans="1:10" ht="18.75">
      <c r="A13" s="37"/>
      <c r="B13" s="22"/>
      <c r="C13" s="22" t="s">
        <v>8</v>
      </c>
      <c r="D13" s="28"/>
      <c r="E13" s="22"/>
      <c r="F13" s="22"/>
      <c r="G13" s="22"/>
      <c r="H13" s="22"/>
      <c r="I13" s="27"/>
      <c r="J13" s="22"/>
    </row>
    <row r="14" spans="1:10" ht="18.75">
      <c r="A14" s="37"/>
      <c r="B14" s="22"/>
      <c r="C14" s="22" t="s">
        <v>266</v>
      </c>
      <c r="D14" s="28"/>
      <c r="E14" s="22"/>
      <c r="F14" s="22"/>
      <c r="G14" s="22"/>
      <c r="H14" s="22"/>
      <c r="I14" s="27"/>
      <c r="J14" s="22"/>
    </row>
    <row r="15" spans="1:10" ht="18.75">
      <c r="A15" s="37"/>
      <c r="B15" s="22"/>
      <c r="C15" s="22"/>
      <c r="D15" s="28"/>
      <c r="E15" s="22"/>
      <c r="F15" s="22"/>
      <c r="G15" s="22"/>
      <c r="H15" s="22"/>
      <c r="I15" s="27"/>
      <c r="J15" s="22"/>
    </row>
    <row r="16" spans="1:10" ht="18.75">
      <c r="A16" s="37"/>
      <c r="B16" s="22"/>
      <c r="C16" s="22"/>
      <c r="D16" s="28"/>
      <c r="E16" s="22"/>
      <c r="F16" s="22"/>
      <c r="G16" s="22"/>
      <c r="H16" s="22"/>
      <c r="I16" s="27"/>
      <c r="J16" s="22"/>
    </row>
    <row r="17" spans="1:10" ht="18.75">
      <c r="A17" s="18"/>
      <c r="B17" s="31"/>
      <c r="C17" s="31"/>
      <c r="D17" s="32"/>
      <c r="E17" s="31"/>
      <c r="F17" s="31"/>
      <c r="G17" s="31"/>
      <c r="H17" s="31"/>
      <c r="I17" s="30"/>
      <c r="J17" s="31"/>
    </row>
    <row r="18" spans="1:10" ht="18.75">
      <c r="A18" s="34">
        <v>2</v>
      </c>
      <c r="B18" s="22" t="s">
        <v>25</v>
      </c>
      <c r="C18" s="22" t="s">
        <v>169</v>
      </c>
      <c r="D18" s="45">
        <v>3000000</v>
      </c>
      <c r="E18" s="27" t="s">
        <v>512</v>
      </c>
      <c r="F18" s="43"/>
      <c r="G18" s="43"/>
      <c r="H18" s="177" t="s">
        <v>565</v>
      </c>
      <c r="I18" s="23" t="s">
        <v>575</v>
      </c>
      <c r="J18" s="43"/>
    </row>
    <row r="19" spans="1:10" ht="18.75">
      <c r="A19" s="101"/>
      <c r="B19" s="22" t="s">
        <v>26</v>
      </c>
      <c r="C19" s="22" t="s">
        <v>326</v>
      </c>
      <c r="D19" s="45"/>
      <c r="E19" s="22"/>
      <c r="F19" s="22"/>
      <c r="G19" s="22"/>
      <c r="H19" s="22"/>
      <c r="I19" s="27"/>
      <c r="J19" s="22"/>
    </row>
    <row r="20" spans="1:10" ht="18.75">
      <c r="A20" s="37"/>
      <c r="B20" s="17"/>
      <c r="C20" s="70" t="s">
        <v>267</v>
      </c>
      <c r="D20" s="36"/>
      <c r="E20" s="22"/>
      <c r="F20" s="22"/>
      <c r="G20" s="22"/>
      <c r="H20" s="22"/>
      <c r="I20" s="27"/>
      <c r="J20" s="22"/>
    </row>
    <row r="21" spans="1:10" ht="18.75">
      <c r="A21" s="37"/>
      <c r="B21" s="22"/>
      <c r="C21" s="22" t="s">
        <v>268</v>
      </c>
      <c r="D21" s="36"/>
      <c r="E21" s="22"/>
      <c r="F21" s="22"/>
      <c r="G21" s="22"/>
      <c r="H21" s="22"/>
      <c r="I21" s="27"/>
      <c r="J21" s="22"/>
    </row>
    <row r="22" spans="1:10" ht="18.75">
      <c r="A22" s="37"/>
      <c r="B22" s="22"/>
      <c r="C22" s="22" t="s">
        <v>269</v>
      </c>
      <c r="D22" s="36"/>
      <c r="E22" s="22"/>
      <c r="F22" s="22"/>
      <c r="G22" s="22"/>
      <c r="H22" s="22"/>
      <c r="I22" s="27"/>
      <c r="J22" s="22"/>
    </row>
    <row r="23" spans="1:10" ht="18.75">
      <c r="A23" s="37"/>
      <c r="B23" s="22"/>
      <c r="C23" s="22" t="s">
        <v>270</v>
      </c>
      <c r="D23" s="36"/>
      <c r="E23" s="22"/>
      <c r="F23" s="22"/>
      <c r="G23" s="22"/>
      <c r="H23" s="22"/>
      <c r="I23" s="27"/>
      <c r="J23" s="22"/>
    </row>
    <row r="24" spans="1:10" ht="18.75">
      <c r="A24" s="37"/>
      <c r="B24" s="22"/>
      <c r="C24" s="22" t="s">
        <v>271</v>
      </c>
      <c r="D24" s="36"/>
      <c r="E24" s="22"/>
      <c r="F24" s="22"/>
      <c r="G24" s="22"/>
      <c r="H24" s="22"/>
      <c r="I24" s="27"/>
      <c r="J24" s="22"/>
    </row>
    <row r="25" spans="1:10" ht="18.75">
      <c r="A25" s="37"/>
      <c r="B25" s="22"/>
      <c r="C25" s="22"/>
      <c r="D25" s="36"/>
      <c r="E25" s="22"/>
      <c r="F25" s="22"/>
      <c r="G25" s="22"/>
      <c r="H25" s="22"/>
      <c r="I25" s="27"/>
      <c r="J25" s="22"/>
    </row>
    <row r="26" spans="1:10" ht="18.75">
      <c r="A26" s="37"/>
      <c r="B26" s="22"/>
      <c r="C26" s="22"/>
      <c r="D26" s="36"/>
      <c r="E26" s="22"/>
      <c r="F26" s="22"/>
      <c r="G26" s="22"/>
      <c r="H26" s="22"/>
      <c r="I26" s="27"/>
      <c r="J26" s="22"/>
    </row>
    <row r="27" spans="1:10" ht="18.75">
      <c r="A27" s="37"/>
      <c r="B27" s="22"/>
      <c r="C27" s="22"/>
      <c r="D27" s="36"/>
      <c r="E27" s="22"/>
      <c r="F27" s="22"/>
      <c r="G27" s="22"/>
      <c r="H27" s="22"/>
      <c r="I27" s="27"/>
      <c r="J27" s="22"/>
    </row>
    <row r="28" spans="1:10" ht="18.75">
      <c r="A28" s="18"/>
      <c r="B28" s="31"/>
      <c r="C28" s="31"/>
      <c r="D28" s="19"/>
      <c r="E28" s="31"/>
      <c r="F28" s="31"/>
      <c r="G28" s="31"/>
      <c r="H28" s="31"/>
      <c r="I28" s="30"/>
      <c r="J28" s="31"/>
    </row>
    <row r="29" spans="1:10" ht="18.75">
      <c r="A29" s="29">
        <v>3</v>
      </c>
      <c r="B29" s="62" t="s">
        <v>170</v>
      </c>
      <c r="C29" s="22" t="s">
        <v>345</v>
      </c>
      <c r="D29" s="45">
        <v>1000000</v>
      </c>
      <c r="E29" s="23" t="s">
        <v>366</v>
      </c>
      <c r="F29" s="177" t="s">
        <v>565</v>
      </c>
      <c r="G29" s="43"/>
      <c r="H29" s="43"/>
      <c r="I29" s="45">
        <v>682151</v>
      </c>
      <c r="J29" s="43"/>
    </row>
    <row r="30" spans="1:10" ht="18.75">
      <c r="A30" s="37"/>
      <c r="B30" s="119"/>
      <c r="C30" s="22" t="s">
        <v>346</v>
      </c>
      <c r="D30" s="36"/>
      <c r="E30" s="166">
        <v>24473</v>
      </c>
      <c r="F30" s="22"/>
      <c r="G30" s="22"/>
      <c r="H30" s="22"/>
      <c r="I30" s="27"/>
      <c r="J30" s="22"/>
    </row>
    <row r="31" spans="1:10" ht="18.75">
      <c r="A31" s="37"/>
      <c r="B31" s="119"/>
      <c r="C31" s="22" t="s">
        <v>347</v>
      </c>
      <c r="D31" s="36"/>
      <c r="E31" s="22"/>
      <c r="F31" s="22"/>
      <c r="G31" s="22"/>
      <c r="H31" s="22"/>
      <c r="I31" s="27"/>
      <c r="J31" s="22"/>
    </row>
    <row r="32" spans="1:10" ht="18.75">
      <c r="A32" s="37"/>
      <c r="B32" s="22"/>
      <c r="C32" s="22" t="s">
        <v>348</v>
      </c>
      <c r="D32" s="36"/>
      <c r="E32" s="22"/>
      <c r="F32" s="22"/>
      <c r="G32" s="22"/>
      <c r="H32" s="22"/>
      <c r="I32" s="27"/>
      <c r="J32" s="22"/>
    </row>
    <row r="33" spans="1:10" ht="18.75">
      <c r="A33" s="37"/>
      <c r="B33" s="22"/>
      <c r="C33" s="22" t="s">
        <v>225</v>
      </c>
      <c r="D33" s="36"/>
      <c r="E33" s="22"/>
      <c r="F33" s="22"/>
      <c r="G33" s="22"/>
      <c r="H33" s="22"/>
      <c r="I33" s="27"/>
      <c r="J33" s="22"/>
    </row>
    <row r="34" spans="1:10" ht="18.75">
      <c r="A34" s="18"/>
      <c r="B34" s="31"/>
      <c r="C34" s="31" t="s">
        <v>349</v>
      </c>
      <c r="D34" s="19"/>
      <c r="E34" s="31"/>
      <c r="F34" s="31"/>
      <c r="G34" s="31"/>
      <c r="H34" s="31"/>
      <c r="I34" s="30"/>
      <c r="J34" s="31"/>
    </row>
    <row r="35" spans="1:10" ht="18.75">
      <c r="A35" s="29">
        <v>4</v>
      </c>
      <c r="B35" s="22" t="s">
        <v>219</v>
      </c>
      <c r="C35" s="22" t="s">
        <v>330</v>
      </c>
      <c r="D35" s="86">
        <v>3245000</v>
      </c>
      <c r="E35" s="23" t="s">
        <v>511</v>
      </c>
      <c r="F35" s="43"/>
      <c r="G35" s="43"/>
      <c r="H35" s="177" t="s">
        <v>565</v>
      </c>
      <c r="I35" s="23" t="s">
        <v>575</v>
      </c>
      <c r="J35" s="43"/>
    </row>
    <row r="36" spans="1:10" ht="18.75">
      <c r="A36" s="29"/>
      <c r="B36" s="22" t="s">
        <v>220</v>
      </c>
      <c r="C36" s="22" t="s">
        <v>331</v>
      </c>
      <c r="D36" s="86"/>
      <c r="E36" s="166">
        <v>24716</v>
      </c>
      <c r="F36" s="22"/>
      <c r="G36" s="22"/>
      <c r="H36" s="22"/>
      <c r="I36" s="27"/>
      <c r="J36" s="22"/>
    </row>
    <row r="37" spans="1:10" ht="18.75">
      <c r="A37" s="29"/>
      <c r="B37" s="22" t="s">
        <v>221</v>
      </c>
      <c r="C37" s="22" t="s">
        <v>332</v>
      </c>
      <c r="D37" s="86"/>
      <c r="E37" s="22"/>
      <c r="F37" s="22"/>
      <c r="G37" s="22"/>
      <c r="H37" s="22"/>
      <c r="I37" s="27"/>
      <c r="J37" s="22"/>
    </row>
    <row r="38" spans="1:10" ht="18.75">
      <c r="A38" s="29"/>
      <c r="B38" s="22"/>
      <c r="C38" s="22" t="s">
        <v>333</v>
      </c>
      <c r="D38" s="86"/>
      <c r="E38" s="22"/>
      <c r="F38" s="22"/>
      <c r="G38" s="22"/>
      <c r="H38" s="22"/>
      <c r="I38" s="27"/>
      <c r="J38" s="22"/>
    </row>
    <row r="39" spans="1:10" ht="18.75">
      <c r="A39" s="29"/>
      <c r="B39" s="22"/>
      <c r="C39" s="22" t="s">
        <v>294</v>
      </c>
      <c r="D39" s="86"/>
      <c r="E39" s="22"/>
      <c r="F39" s="22"/>
      <c r="G39" s="22"/>
      <c r="H39" s="22"/>
      <c r="I39" s="27"/>
      <c r="J39" s="22"/>
    </row>
    <row r="40" spans="1:10" ht="18.75">
      <c r="A40" s="29"/>
      <c r="B40" s="22"/>
      <c r="C40" s="22" t="s">
        <v>334</v>
      </c>
      <c r="D40" s="86"/>
      <c r="E40" s="22"/>
      <c r="F40" s="22"/>
      <c r="G40" s="22"/>
      <c r="H40" s="22"/>
      <c r="I40" s="27"/>
      <c r="J40" s="22"/>
    </row>
    <row r="41" spans="1:10" ht="18.75">
      <c r="A41" s="29"/>
      <c r="B41" s="22"/>
      <c r="C41" s="22"/>
      <c r="D41" s="86"/>
      <c r="E41" s="22"/>
      <c r="F41" s="22"/>
      <c r="G41" s="22"/>
      <c r="H41" s="22"/>
      <c r="I41" s="27"/>
      <c r="J41" s="22"/>
    </row>
    <row r="42" spans="1:10" ht="18.75">
      <c r="A42" s="5" t="s">
        <v>15</v>
      </c>
      <c r="B42" s="5" t="s">
        <v>574</v>
      </c>
      <c r="C42" s="99" t="s">
        <v>70</v>
      </c>
      <c r="D42" s="97">
        <f>SUM(D8:D41)</f>
        <v>8445000</v>
      </c>
      <c r="E42" s="93"/>
      <c r="F42" s="93"/>
      <c r="G42" s="93"/>
      <c r="H42" s="93"/>
      <c r="I42" s="3">
        <f>SUM(I29:I41)</f>
        <v>682151</v>
      </c>
      <c r="J42" s="93"/>
    </row>
    <row r="43" spans="1:4" ht="18.75">
      <c r="A43" s="54"/>
      <c r="B43" s="13"/>
      <c r="C43" s="13"/>
      <c r="D43" s="75"/>
    </row>
    <row r="44" spans="1:4" ht="18.75">
      <c r="A44" s="54"/>
      <c r="B44" s="13"/>
      <c r="C44" s="13"/>
      <c r="D44" s="75"/>
    </row>
    <row r="45" spans="1:4" ht="18.75">
      <c r="A45" s="54"/>
      <c r="B45" s="13"/>
      <c r="C45" s="13"/>
      <c r="D45" s="75"/>
    </row>
    <row r="46" spans="1:4" ht="18.75">
      <c r="A46" s="54"/>
      <c r="B46" s="13"/>
      <c r="C46" s="13"/>
      <c r="D46" s="75"/>
    </row>
    <row r="47" spans="1:4" ht="18.75">
      <c r="A47" s="54"/>
      <c r="B47" s="13"/>
      <c r="C47" s="13"/>
      <c r="D47" s="75"/>
    </row>
    <row r="48" spans="1:4" ht="18.75">
      <c r="A48" s="54"/>
      <c r="B48" s="13"/>
      <c r="C48" s="13"/>
      <c r="D48" s="75"/>
    </row>
    <row r="49" spans="1:4" ht="18.75">
      <c r="A49" s="54"/>
      <c r="B49" s="13"/>
      <c r="C49" s="13"/>
      <c r="D49" s="75"/>
    </row>
    <row r="50" spans="1:4" ht="18.75">
      <c r="A50" s="54"/>
      <c r="B50" s="13"/>
      <c r="C50" s="13"/>
      <c r="D50" s="75"/>
    </row>
    <row r="51" spans="1:4" ht="18.75">
      <c r="A51" s="54"/>
      <c r="B51" s="13"/>
      <c r="C51" s="13"/>
      <c r="D51" s="75"/>
    </row>
    <row r="52" spans="1:4" ht="18.75">
      <c r="A52" s="54"/>
      <c r="B52" s="13"/>
      <c r="C52" s="13"/>
      <c r="D52" s="75"/>
    </row>
    <row r="53" spans="1:4" ht="18.75">
      <c r="A53" s="54"/>
      <c r="B53" s="13"/>
      <c r="C53" s="13"/>
      <c r="D53" s="75"/>
    </row>
    <row r="54" spans="1:4" ht="18.75">
      <c r="A54" s="54"/>
      <c r="B54" s="13"/>
      <c r="C54" s="13"/>
      <c r="D54" s="75"/>
    </row>
  </sheetData>
  <sheetProtection/>
  <mergeCells count="4">
    <mergeCell ref="B5:B6"/>
    <mergeCell ref="A5:A6"/>
    <mergeCell ref="F5:H5"/>
    <mergeCell ref="J5:J7"/>
  </mergeCells>
  <printOptions/>
  <pageMargins left="0.15748031496062992" right="0.11811023622047245" top="0.7874015748031497" bottom="0.5118110236220472" header="0.31496062992125984" footer="0.31496062992125984"/>
  <pageSetup firstPageNumber="30" useFirstPageNumber="1" horizontalDpi="600" verticalDpi="600" orientation="landscape" paperSize="9" scale="95" r:id="rId1"/>
  <headerFooter alignWithMargins="0">
    <oddFooter>&amp;C&amp;"TH SarabunIT๙,ธรรมดา"&amp;12 แผนงานการศาสนา วัฒนธรรม และนันทนาการ&amp;R&amp;"TH SarabunIT๙,ธรรมดา"&amp;16&amp;P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22"/>
  <sheetViews>
    <sheetView view="pageBreakPreview" zoomScale="112" zoomScaleSheetLayoutView="112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3" sqref="C3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2.140625" style="58" customWidth="1"/>
    <col min="5" max="5" width="12.140625" style="25" customWidth="1"/>
    <col min="6" max="8" width="11.28125" style="25" customWidth="1"/>
    <col min="9" max="9" width="19.28125" style="25" customWidth="1"/>
    <col min="10" max="10" width="13.14062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83</v>
      </c>
      <c r="B2" s="59"/>
      <c r="C2" s="59"/>
      <c r="D2" s="60"/>
    </row>
    <row r="3" spans="1:4" s="17" customFormat="1" ht="18.75" customHeight="1">
      <c r="A3" s="61" t="s">
        <v>77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34">
        <v>1</v>
      </c>
      <c r="B8" s="62" t="s">
        <v>44</v>
      </c>
      <c r="C8" s="63" t="s">
        <v>576</v>
      </c>
      <c r="D8" s="64">
        <v>150000</v>
      </c>
      <c r="E8" s="163" t="s">
        <v>515</v>
      </c>
      <c r="F8" s="179" t="s">
        <v>565</v>
      </c>
      <c r="G8" s="179"/>
      <c r="H8" s="163"/>
      <c r="I8" s="64">
        <v>80345</v>
      </c>
      <c r="J8" s="163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62" t="s">
        <v>76</v>
      </c>
      <c r="C9" s="63" t="s">
        <v>242</v>
      </c>
      <c r="D9" s="36"/>
      <c r="E9" s="70"/>
      <c r="F9" s="70"/>
      <c r="G9" s="70"/>
      <c r="H9" s="70"/>
      <c r="I9" s="70"/>
      <c r="J9" s="70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62"/>
      <c r="C10" s="63" t="s">
        <v>577</v>
      </c>
      <c r="D10" s="36"/>
      <c r="E10" s="70"/>
      <c r="F10" s="70"/>
      <c r="G10" s="70"/>
      <c r="H10" s="70"/>
      <c r="I10" s="70"/>
      <c r="J10" s="70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62"/>
      <c r="C11" s="63" t="s">
        <v>578</v>
      </c>
      <c r="D11" s="36"/>
      <c r="E11" s="70"/>
      <c r="F11" s="70"/>
      <c r="G11" s="70"/>
      <c r="H11" s="70"/>
      <c r="I11" s="70"/>
      <c r="J11" s="70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62"/>
      <c r="C12" s="63" t="s">
        <v>579</v>
      </c>
      <c r="D12" s="36"/>
      <c r="E12" s="70"/>
      <c r="F12" s="70"/>
      <c r="G12" s="70"/>
      <c r="H12" s="70"/>
      <c r="I12" s="70"/>
      <c r="J12" s="70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37"/>
      <c r="B13" s="62"/>
      <c r="C13" s="63" t="s">
        <v>580</v>
      </c>
      <c r="D13" s="36"/>
      <c r="E13" s="70"/>
      <c r="F13" s="70"/>
      <c r="G13" s="70"/>
      <c r="H13" s="70"/>
      <c r="I13" s="70"/>
      <c r="J13" s="70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56" customFormat="1" ht="18.75">
      <c r="A14" s="18"/>
      <c r="B14" s="65"/>
      <c r="C14" s="66"/>
      <c r="D14" s="19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6" customFormat="1" ht="18.75">
      <c r="A15" s="5" t="s">
        <v>15</v>
      </c>
      <c r="B15" s="52" t="s">
        <v>56</v>
      </c>
      <c r="C15" s="52" t="s">
        <v>70</v>
      </c>
      <c r="D15" s="67">
        <f>SUM(D8:D9)</f>
        <v>150000</v>
      </c>
      <c r="E15" s="93"/>
      <c r="F15" s="93"/>
      <c r="G15" s="93"/>
      <c r="H15" s="93"/>
      <c r="I15" s="97">
        <v>80345</v>
      </c>
      <c r="J15" s="93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6" customFormat="1" ht="18.75">
      <c r="A16" s="54"/>
      <c r="B16" s="68"/>
      <c r="C16" s="68"/>
      <c r="D16" s="6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6" customFormat="1" ht="18.75">
      <c r="A17" s="54"/>
      <c r="B17" s="68"/>
      <c r="C17" s="68"/>
      <c r="D17" s="6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6" customFormat="1" ht="18.75">
      <c r="A18" s="54"/>
      <c r="B18" s="68"/>
      <c r="C18" s="68"/>
      <c r="D18" s="6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6" customFormat="1" ht="18.75">
      <c r="A19" s="54"/>
      <c r="B19" s="68"/>
      <c r="C19" s="68"/>
      <c r="D19" s="6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18.75">
      <c r="A20" s="54"/>
      <c r="B20" s="68"/>
      <c r="C20" s="68"/>
      <c r="D20" s="6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6" customFormat="1" ht="18.75">
      <c r="A21" s="54"/>
      <c r="B21" s="68"/>
      <c r="C21" s="68"/>
      <c r="D21" s="6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4" ht="18.75">
      <c r="A22" s="54"/>
      <c r="B22" s="68"/>
      <c r="C22" s="68"/>
      <c r="D22" s="69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11" useFirstPageNumber="1" horizontalDpi="600" verticalDpi="600" orientation="landscape" paperSize="9" scale="95" r:id="rId1"/>
  <headerFooter alignWithMargins="0">
    <oddFooter>&amp;C&amp;"TH SarabunIT๙,ธรรมดา"&amp;12 แผนงานสร้างความเข้มแข็งของชุมชน&amp;R&amp;"TH SarabunIT๙,ธรรมดา"&amp;16&amp;P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T18"/>
  <sheetViews>
    <sheetView view="pageBreakPreview" zoomScale="106" zoomScaleSheetLayoutView="106" zoomScalePageLayoutView="0" workbookViewId="0" topLeftCell="A1">
      <selection activeCell="C10" sqref="C10"/>
    </sheetView>
  </sheetViews>
  <sheetFormatPr defaultColWidth="9.140625" defaultRowHeight="12.75"/>
  <cols>
    <col min="1" max="1" width="4.8515625" style="57" customWidth="1"/>
    <col min="2" max="2" width="29.140625" style="26" customWidth="1"/>
    <col min="3" max="3" width="33.0039062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11</v>
      </c>
      <c r="B1" s="59"/>
      <c r="C1" s="59"/>
      <c r="D1" s="60"/>
    </row>
    <row r="2" spans="1:4" s="17" customFormat="1" ht="18.75">
      <c r="A2" s="12" t="s">
        <v>64</v>
      </c>
      <c r="B2" s="59"/>
      <c r="C2" s="59"/>
      <c r="D2" s="60"/>
    </row>
    <row r="3" spans="1:4" s="17" customFormat="1" ht="19.5" customHeight="1">
      <c r="A3" s="61" t="s">
        <v>62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4"/>
      <c r="B7" s="124"/>
      <c r="C7" s="37"/>
      <c r="D7" s="36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20">
        <v>1</v>
      </c>
      <c r="B8" s="96" t="s">
        <v>227</v>
      </c>
      <c r="C8" s="120" t="s">
        <v>589</v>
      </c>
      <c r="D8" s="100">
        <v>51600</v>
      </c>
      <c r="E8" s="27" t="s">
        <v>366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62" t="s">
        <v>251</v>
      </c>
      <c r="C9" s="90" t="s">
        <v>590</v>
      </c>
      <c r="D9" s="28"/>
      <c r="E9" s="166">
        <v>24716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17" t="s">
        <v>250</v>
      </c>
      <c r="C10" s="90" t="s">
        <v>592</v>
      </c>
      <c r="D10" s="28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C11" s="90" t="s">
        <v>591</v>
      </c>
      <c r="D11" s="28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C12" s="90" t="s">
        <v>272</v>
      </c>
      <c r="D12" s="28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37"/>
      <c r="C13" s="90" t="s">
        <v>273</v>
      </c>
      <c r="D13" s="28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7"/>
      <c r="C14" s="90" t="s">
        <v>274</v>
      </c>
      <c r="D14" s="28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37"/>
      <c r="C15" s="90" t="s">
        <v>275</v>
      </c>
      <c r="D15" s="28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37"/>
      <c r="C16" s="90" t="s">
        <v>308</v>
      </c>
      <c r="D16" s="28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10" ht="18.75">
      <c r="A17" s="37"/>
      <c r="B17" s="17"/>
      <c r="C17" s="90"/>
      <c r="D17" s="28"/>
      <c r="E17" s="31"/>
      <c r="F17" s="31"/>
      <c r="G17" s="31"/>
      <c r="H17" s="31"/>
      <c r="I17" s="31"/>
      <c r="J17" s="31"/>
    </row>
    <row r="18" spans="1:10" ht="18.75">
      <c r="A18" s="5" t="s">
        <v>15</v>
      </c>
      <c r="B18" s="5" t="s">
        <v>56</v>
      </c>
      <c r="C18" s="5" t="s">
        <v>70</v>
      </c>
      <c r="D18" s="3">
        <f>D8</f>
        <v>51600</v>
      </c>
      <c r="E18" s="92"/>
      <c r="F18" s="93"/>
      <c r="G18" s="93"/>
      <c r="H18" s="93"/>
      <c r="I18" s="93"/>
      <c r="J18" s="93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32" useFirstPageNumber="1" horizontalDpi="600" verticalDpi="600" orientation="landscape" paperSize="9" scale="95" r:id="rId1"/>
  <headerFooter alignWithMargins="0">
    <oddFooter>&amp;C&amp;"TH SarabunIT๙,ธรรมดา"&amp;12 แผนงานบริหารงานทั่วไป&amp;R&amp;"TH SarabunIT๙,ธรรมดา"&amp;16&amp;P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0"/>
  <sheetViews>
    <sheetView view="pageBreakPreview" zoomScale="106" zoomScaleSheetLayoutView="106" zoomScalePageLayoutView="0" workbookViewId="0" topLeftCell="A1">
      <pane ySplit="6" topLeftCell="A7" activePane="bottomLeft" state="frozen"/>
      <selection pane="topLeft" activeCell="G19" sqref="G19"/>
      <selection pane="bottomLeft" activeCell="C9" sqref="C9"/>
    </sheetView>
  </sheetViews>
  <sheetFormatPr defaultColWidth="9.140625" defaultRowHeight="12.75"/>
  <cols>
    <col min="1" max="1" width="4.8515625" style="57" customWidth="1"/>
    <col min="2" max="2" width="29.140625" style="26" customWidth="1"/>
    <col min="3" max="3" width="33.0039062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11</v>
      </c>
      <c r="B1" s="59"/>
      <c r="C1" s="59"/>
      <c r="D1" s="60"/>
    </row>
    <row r="2" spans="1:4" s="17" customFormat="1" ht="18.75">
      <c r="A2" s="12" t="s">
        <v>64</v>
      </c>
      <c r="B2" s="59"/>
      <c r="C2" s="59"/>
      <c r="D2" s="60"/>
    </row>
    <row r="3" spans="1:4" s="17" customFormat="1" ht="19.5" customHeight="1">
      <c r="A3" s="61" t="s">
        <v>226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34">
        <v>1</v>
      </c>
      <c r="B8" s="62" t="s">
        <v>40</v>
      </c>
      <c r="C8" s="90" t="s">
        <v>593</v>
      </c>
      <c r="D8" s="45">
        <v>300000</v>
      </c>
      <c r="E8" s="27" t="s">
        <v>366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62" t="s">
        <v>41</v>
      </c>
      <c r="C9" s="90" t="s">
        <v>594</v>
      </c>
      <c r="D9" s="28"/>
      <c r="E9" s="166">
        <v>24716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17" t="s">
        <v>42</v>
      </c>
      <c r="C10" s="90" t="s">
        <v>43</v>
      </c>
      <c r="D10" s="28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C11" s="90" t="s">
        <v>30</v>
      </c>
      <c r="D11" s="28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C12" s="90" t="s">
        <v>276</v>
      </c>
      <c r="D12" s="28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37"/>
      <c r="C13" s="90" t="s">
        <v>277</v>
      </c>
      <c r="D13" s="28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7"/>
      <c r="C14" s="90" t="s">
        <v>278</v>
      </c>
      <c r="D14" s="28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37"/>
      <c r="C15" s="90" t="s">
        <v>8</v>
      </c>
      <c r="D15" s="28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37"/>
      <c r="C16" s="90" t="s">
        <v>279</v>
      </c>
      <c r="D16" s="28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37"/>
      <c r="C17" s="90"/>
      <c r="D17" s="28"/>
      <c r="E17" s="31"/>
      <c r="F17" s="31"/>
      <c r="G17" s="31"/>
      <c r="H17" s="31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5" t="s">
        <v>15</v>
      </c>
      <c r="B18" s="5" t="s">
        <v>56</v>
      </c>
      <c r="C18" s="5" t="s">
        <v>70</v>
      </c>
      <c r="D18" s="3">
        <v>300000</v>
      </c>
      <c r="E18" s="92"/>
      <c r="F18" s="93"/>
      <c r="G18" s="93"/>
      <c r="H18" s="93"/>
      <c r="I18" s="93"/>
      <c r="J18" s="93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4" ht="18.75">
      <c r="A19" s="54"/>
      <c r="B19" s="25"/>
      <c r="C19" s="25"/>
      <c r="D19" s="55"/>
    </row>
    <row r="20" spans="1:4" ht="18.75">
      <c r="A20" s="54"/>
      <c r="B20" s="25"/>
      <c r="C20" s="25"/>
      <c r="D20" s="55"/>
    </row>
    <row r="21" spans="1:4" ht="18.75">
      <c r="A21" s="54"/>
      <c r="B21" s="25"/>
      <c r="C21" s="25"/>
      <c r="D21" s="55"/>
    </row>
    <row r="22" spans="1:4" ht="18.75">
      <c r="A22" s="54"/>
      <c r="B22" s="25"/>
      <c r="C22" s="25"/>
      <c r="D22" s="55"/>
    </row>
    <row r="23" spans="1:4" ht="18.75">
      <c r="A23" s="54"/>
      <c r="B23" s="25"/>
      <c r="C23" s="25"/>
      <c r="D23" s="55"/>
    </row>
    <row r="24" spans="1:4" ht="18.75">
      <c r="A24" s="54"/>
      <c r="B24" s="25"/>
      <c r="C24" s="25"/>
      <c r="D24" s="55"/>
    </row>
    <row r="25" spans="1:4" ht="18.75">
      <c r="A25" s="54"/>
      <c r="B25" s="25"/>
      <c r="C25" s="25"/>
      <c r="D25" s="55"/>
    </row>
    <row r="26" spans="1:4" ht="18.75">
      <c r="A26" s="54"/>
      <c r="B26" s="25"/>
      <c r="C26" s="25"/>
      <c r="D26" s="55"/>
    </row>
    <row r="27" spans="1:4" ht="18.75">
      <c r="A27" s="54"/>
      <c r="B27" s="25"/>
      <c r="C27" s="25"/>
      <c r="D27" s="55"/>
    </row>
    <row r="28" spans="1:4" ht="18.75">
      <c r="A28" s="54"/>
      <c r="B28" s="25"/>
      <c r="C28" s="25"/>
      <c r="D28" s="55"/>
    </row>
    <row r="29" spans="1:4" ht="18.75">
      <c r="A29" s="54"/>
      <c r="B29" s="25"/>
      <c r="C29" s="25"/>
      <c r="D29" s="55"/>
    </row>
    <row r="30" spans="1:4" ht="18.75">
      <c r="A30" s="54"/>
      <c r="B30" s="25"/>
      <c r="C30" s="25"/>
      <c r="D30" s="55"/>
    </row>
  </sheetData>
  <sheetProtection/>
  <mergeCells count="4">
    <mergeCell ref="B5:B6"/>
    <mergeCell ref="A5:A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33" useFirstPageNumber="1" horizontalDpi="600" verticalDpi="600" orientation="landscape" paperSize="9" scale="95" r:id="rId1"/>
  <headerFooter alignWithMargins="0">
    <oddFooter>&amp;C&amp;"TH SarabunIT๙,ธรรมดา"&amp;12 แผนงานการศึกษา&amp;R&amp;"TH SarabunIT๙,ธรรมดา"&amp;16&amp;P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T74"/>
  <sheetViews>
    <sheetView view="pageBreakPreview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4.8515625" style="57" customWidth="1"/>
    <col min="2" max="2" width="28.7109375" style="26" customWidth="1"/>
    <col min="3" max="3" width="31.851562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54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20" s="17" customFormat="1" ht="18.75">
      <c r="A1" s="12" t="s">
        <v>11</v>
      </c>
      <c r="B1" s="59"/>
      <c r="C1" s="59"/>
      <c r="D1" s="60"/>
      <c r="I1" s="8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7" customFormat="1" ht="18.75">
      <c r="A2" s="12" t="s">
        <v>216</v>
      </c>
      <c r="B2" s="59"/>
      <c r="C2" s="59"/>
      <c r="D2" s="60"/>
      <c r="I2" s="8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7" customFormat="1" ht="18.75">
      <c r="A3" s="61" t="s">
        <v>62</v>
      </c>
      <c r="B3" s="59"/>
      <c r="C3" s="59"/>
      <c r="D3" s="60"/>
      <c r="I3" s="8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7" customFormat="1" ht="25.5" customHeight="1">
      <c r="A4" s="188" t="s">
        <v>2</v>
      </c>
      <c r="B4" s="188" t="s">
        <v>4</v>
      </c>
      <c r="C4" s="15" t="s">
        <v>12</v>
      </c>
      <c r="D4" s="16" t="s">
        <v>1</v>
      </c>
      <c r="E4" s="15" t="s">
        <v>361</v>
      </c>
      <c r="F4" s="191" t="s">
        <v>359</v>
      </c>
      <c r="G4" s="192"/>
      <c r="H4" s="192"/>
      <c r="I4" s="15" t="s">
        <v>365</v>
      </c>
      <c r="J4" s="188" t="s">
        <v>360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7" customFormat="1" ht="18.75">
      <c r="A5" s="189"/>
      <c r="B5" s="189"/>
      <c r="C5" s="37" t="s">
        <v>13</v>
      </c>
      <c r="D5" s="36" t="s">
        <v>14</v>
      </c>
      <c r="E5" s="37" t="s">
        <v>3</v>
      </c>
      <c r="F5" s="15" t="s">
        <v>3</v>
      </c>
      <c r="G5" s="15" t="s">
        <v>363</v>
      </c>
      <c r="H5" s="127" t="s">
        <v>364</v>
      </c>
      <c r="I5" s="37" t="s">
        <v>1</v>
      </c>
      <c r="J5" s="189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26"/>
      <c r="B6" s="126"/>
      <c r="C6" s="18"/>
      <c r="D6" s="19"/>
      <c r="E6" s="18"/>
      <c r="F6" s="18" t="s">
        <v>362</v>
      </c>
      <c r="G6" s="18" t="s">
        <v>3</v>
      </c>
      <c r="H6" s="128" t="s">
        <v>3</v>
      </c>
      <c r="I6" s="33"/>
      <c r="J6" s="190"/>
      <c r="K6" s="7"/>
      <c r="L6" s="7"/>
      <c r="M6" s="7"/>
      <c r="N6" s="7"/>
      <c r="O6" s="7"/>
      <c r="P6" s="7"/>
      <c r="Q6" s="7"/>
      <c r="R6" s="7"/>
      <c r="S6" s="7"/>
      <c r="T6" s="7"/>
    </row>
    <row r="7" spans="1:10" ht="20.25" customHeight="1">
      <c r="A7" s="34">
        <v>1</v>
      </c>
      <c r="B7" s="43" t="s">
        <v>98</v>
      </c>
      <c r="C7" s="22" t="s">
        <v>284</v>
      </c>
      <c r="D7" s="106">
        <v>120000</v>
      </c>
      <c r="E7" s="27" t="s">
        <v>520</v>
      </c>
      <c r="F7" s="22"/>
      <c r="G7" s="22"/>
      <c r="H7" s="177" t="s">
        <v>565</v>
      </c>
      <c r="I7" s="27" t="s">
        <v>575</v>
      </c>
      <c r="J7" s="22"/>
    </row>
    <row r="8" spans="1:20" s="56" customFormat="1" ht="18.75">
      <c r="A8" s="27"/>
      <c r="B8" s="22" t="s">
        <v>99</v>
      </c>
      <c r="C8" s="22" t="s">
        <v>309</v>
      </c>
      <c r="D8" s="106"/>
      <c r="E8" s="166"/>
      <c r="F8" s="22"/>
      <c r="G8" s="22"/>
      <c r="H8" s="22"/>
      <c r="I8" s="27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56" customFormat="1" ht="18.75">
      <c r="A9" s="27"/>
      <c r="B9" s="22" t="s">
        <v>100</v>
      </c>
      <c r="C9" s="26" t="s">
        <v>310</v>
      </c>
      <c r="D9" s="106"/>
      <c r="E9" s="22"/>
      <c r="F9" s="22"/>
      <c r="G9" s="22"/>
      <c r="H9" s="22"/>
      <c r="I9" s="27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56" customFormat="1" ht="18.75">
      <c r="A10" s="27"/>
      <c r="B10" s="22"/>
      <c r="C10" s="22" t="s">
        <v>311</v>
      </c>
      <c r="D10" s="106"/>
      <c r="E10" s="22"/>
      <c r="F10" s="22"/>
      <c r="G10" s="22"/>
      <c r="H10" s="22"/>
      <c r="I10" s="27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56" customFormat="1" ht="18.75">
      <c r="A11" s="27"/>
      <c r="B11" s="22"/>
      <c r="C11" s="22" t="s">
        <v>225</v>
      </c>
      <c r="D11" s="106"/>
      <c r="E11" s="22"/>
      <c r="F11" s="22"/>
      <c r="G11" s="22"/>
      <c r="H11" s="22"/>
      <c r="I11" s="27"/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56" customFormat="1" ht="18.75">
      <c r="A12" s="27"/>
      <c r="B12" s="22"/>
      <c r="C12" s="22" t="s">
        <v>312</v>
      </c>
      <c r="D12" s="106"/>
      <c r="E12" s="22"/>
      <c r="F12" s="22"/>
      <c r="G12" s="22"/>
      <c r="H12" s="22"/>
      <c r="I12" s="27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56" customFormat="1" ht="18.75">
      <c r="A13" s="30"/>
      <c r="B13" s="31"/>
      <c r="C13" s="31"/>
      <c r="D13" s="107"/>
      <c r="E13" s="31"/>
      <c r="F13" s="31"/>
      <c r="G13" s="31"/>
      <c r="H13" s="31"/>
      <c r="I13" s="30"/>
      <c r="J13" s="31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56" customFormat="1" ht="18.75">
      <c r="A14" s="27">
        <v>2</v>
      </c>
      <c r="B14" s="22" t="s">
        <v>101</v>
      </c>
      <c r="C14" s="22" t="s">
        <v>58</v>
      </c>
      <c r="D14" s="106">
        <v>400000</v>
      </c>
      <c r="E14" s="22" t="s">
        <v>524</v>
      </c>
      <c r="F14" s="22"/>
      <c r="G14" s="22"/>
      <c r="H14" s="177" t="s">
        <v>565</v>
      </c>
      <c r="I14" s="27" t="s">
        <v>575</v>
      </c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6" customFormat="1" ht="18.75">
      <c r="A15" s="27"/>
      <c r="B15" s="22" t="s">
        <v>102</v>
      </c>
      <c r="C15" s="22" t="s">
        <v>106</v>
      </c>
      <c r="D15" s="106"/>
      <c r="E15" s="22"/>
      <c r="F15" s="22"/>
      <c r="G15" s="22"/>
      <c r="H15" s="22"/>
      <c r="I15" s="27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6" customFormat="1" ht="18.75">
      <c r="A16" s="27"/>
      <c r="B16" s="22" t="s">
        <v>103</v>
      </c>
      <c r="C16" s="22" t="s">
        <v>107</v>
      </c>
      <c r="D16" s="106"/>
      <c r="E16" s="22"/>
      <c r="F16" s="22"/>
      <c r="G16" s="22"/>
      <c r="H16" s="22"/>
      <c r="I16" s="27"/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6" customFormat="1" ht="18.75">
      <c r="A17" s="27"/>
      <c r="B17" s="22" t="s">
        <v>104</v>
      </c>
      <c r="C17" s="22" t="s">
        <v>252</v>
      </c>
      <c r="D17" s="106"/>
      <c r="E17" s="27"/>
      <c r="F17" s="22"/>
      <c r="G17" s="22"/>
      <c r="H17" s="22"/>
      <c r="I17" s="27"/>
      <c r="J17" s="22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6" customFormat="1" ht="18.75">
      <c r="A18" s="27"/>
      <c r="B18" s="22" t="s">
        <v>105</v>
      </c>
      <c r="C18" s="22" t="s">
        <v>313</v>
      </c>
      <c r="D18" s="106"/>
      <c r="E18" s="22"/>
      <c r="F18" s="22"/>
      <c r="G18" s="22"/>
      <c r="H18" s="22"/>
      <c r="I18" s="27"/>
      <c r="J18" s="22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6" customFormat="1" ht="18.75">
      <c r="A19" s="27"/>
      <c r="B19" s="22" t="s">
        <v>19</v>
      </c>
      <c r="C19" s="22"/>
      <c r="D19" s="106"/>
      <c r="E19" s="22"/>
      <c r="F19" s="22"/>
      <c r="G19" s="22"/>
      <c r="H19" s="22"/>
      <c r="I19" s="27"/>
      <c r="J19" s="22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18.75">
      <c r="A20" s="30"/>
      <c r="B20" s="31"/>
      <c r="C20" s="31"/>
      <c r="D20" s="107"/>
      <c r="E20" s="31"/>
      <c r="F20" s="31"/>
      <c r="G20" s="31"/>
      <c r="H20" s="31"/>
      <c r="I20" s="30"/>
      <c r="J20" s="31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6" customFormat="1" ht="18.75">
      <c r="A21" s="108">
        <v>3</v>
      </c>
      <c r="B21" s="62" t="s">
        <v>17</v>
      </c>
      <c r="C21" s="62" t="s">
        <v>314</v>
      </c>
      <c r="D21" s="109">
        <v>500000</v>
      </c>
      <c r="E21" s="23" t="s">
        <v>511</v>
      </c>
      <c r="F21" s="177" t="s">
        <v>565</v>
      </c>
      <c r="G21" s="43"/>
      <c r="H21" s="43"/>
      <c r="I21" s="100">
        <v>25129</v>
      </c>
      <c r="J21" s="43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6" customFormat="1" ht="18.75">
      <c r="A22" s="27"/>
      <c r="B22" s="62" t="s">
        <v>9</v>
      </c>
      <c r="C22" s="62" t="s">
        <v>327</v>
      </c>
      <c r="D22" s="28"/>
      <c r="E22" s="166">
        <v>24716</v>
      </c>
      <c r="F22" s="22"/>
      <c r="G22" s="22"/>
      <c r="H22" s="22"/>
      <c r="I22" s="27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6" customFormat="1" ht="18.75">
      <c r="A23" s="27"/>
      <c r="B23" s="26"/>
      <c r="C23" s="62" t="s">
        <v>97</v>
      </c>
      <c r="D23" s="28"/>
      <c r="E23" s="22"/>
      <c r="F23" s="22"/>
      <c r="G23" s="22"/>
      <c r="H23" s="22"/>
      <c r="I23" s="27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6" customFormat="1" ht="18.75">
      <c r="A24" s="27"/>
      <c r="B24" s="22"/>
      <c r="C24" s="90" t="s">
        <v>328</v>
      </c>
      <c r="D24" s="28"/>
      <c r="E24" s="22"/>
      <c r="F24" s="22"/>
      <c r="G24" s="22"/>
      <c r="H24" s="22"/>
      <c r="I24" s="27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6" customFormat="1" ht="18.75">
      <c r="A25" s="27"/>
      <c r="B25" s="22"/>
      <c r="C25" s="90" t="s">
        <v>329</v>
      </c>
      <c r="D25" s="28"/>
      <c r="E25" s="22"/>
      <c r="F25" s="22"/>
      <c r="G25" s="22"/>
      <c r="H25" s="22"/>
      <c r="I25" s="27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6" customFormat="1" ht="18.75">
      <c r="A26" s="27"/>
      <c r="B26" s="22"/>
      <c r="C26" s="90"/>
      <c r="D26" s="28"/>
      <c r="E26" s="22"/>
      <c r="F26" s="22"/>
      <c r="G26" s="22"/>
      <c r="H26" s="22"/>
      <c r="I26" s="27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56" customFormat="1" ht="18.75">
      <c r="A27" s="30"/>
      <c r="B27" s="31"/>
      <c r="C27" s="105"/>
      <c r="D27" s="32"/>
      <c r="E27" s="31"/>
      <c r="F27" s="31"/>
      <c r="G27" s="31"/>
      <c r="H27" s="31"/>
      <c r="I27" s="30"/>
      <c r="J27" s="31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56" customFormat="1" ht="18.75">
      <c r="A28" s="20">
        <v>4</v>
      </c>
      <c r="B28" s="96" t="s">
        <v>18</v>
      </c>
      <c r="C28" s="96" t="s">
        <v>315</v>
      </c>
      <c r="D28" s="100">
        <v>250000</v>
      </c>
      <c r="E28" s="43" t="s">
        <v>525</v>
      </c>
      <c r="F28" s="43"/>
      <c r="G28" s="43"/>
      <c r="H28" s="175" t="s">
        <v>565</v>
      </c>
      <c r="I28" s="23" t="s">
        <v>575</v>
      </c>
      <c r="J28" s="43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56" customFormat="1" ht="18.75">
      <c r="A29" s="27"/>
      <c r="B29" s="62" t="s">
        <v>9</v>
      </c>
      <c r="C29" s="62" t="s">
        <v>316</v>
      </c>
      <c r="D29" s="82"/>
      <c r="E29" s="22"/>
      <c r="F29" s="22"/>
      <c r="G29" s="22"/>
      <c r="H29" s="22"/>
      <c r="I29" s="27"/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56" customFormat="1" ht="18.75">
      <c r="A30" s="27"/>
      <c r="B30" s="62"/>
      <c r="C30" s="62" t="s">
        <v>317</v>
      </c>
      <c r="D30" s="82"/>
      <c r="E30" s="22"/>
      <c r="F30" s="22"/>
      <c r="G30" s="22"/>
      <c r="H30" s="22"/>
      <c r="I30" s="27"/>
      <c r="J30" s="22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56" customFormat="1" ht="18.75">
      <c r="A31" s="27"/>
      <c r="B31" s="98"/>
      <c r="C31" s="62" t="s">
        <v>318</v>
      </c>
      <c r="D31" s="82"/>
      <c r="E31" s="22"/>
      <c r="F31" s="22"/>
      <c r="G31" s="22"/>
      <c r="H31" s="22"/>
      <c r="I31" s="27"/>
      <c r="J31" s="22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56" customFormat="1" ht="18.75">
      <c r="A32" s="27"/>
      <c r="B32" s="98"/>
      <c r="C32" s="94" t="s">
        <v>319</v>
      </c>
      <c r="D32" s="82"/>
      <c r="E32" s="22"/>
      <c r="F32" s="22"/>
      <c r="G32" s="22"/>
      <c r="H32" s="22"/>
      <c r="I32" s="27"/>
      <c r="J32" s="22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56" customFormat="1" ht="18.75">
      <c r="A33" s="27"/>
      <c r="B33" s="98"/>
      <c r="C33" s="90" t="s">
        <v>320</v>
      </c>
      <c r="D33" s="82"/>
      <c r="E33" s="22"/>
      <c r="F33" s="22"/>
      <c r="G33" s="22"/>
      <c r="H33" s="22"/>
      <c r="I33" s="27"/>
      <c r="J33" s="22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6" customFormat="1" ht="18.75">
      <c r="A34" s="27"/>
      <c r="B34" s="98"/>
      <c r="C34" s="90" t="s">
        <v>321</v>
      </c>
      <c r="D34" s="82"/>
      <c r="E34" s="22"/>
      <c r="F34" s="22"/>
      <c r="G34" s="22"/>
      <c r="H34" s="22"/>
      <c r="I34" s="27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56" customFormat="1" ht="18.75">
      <c r="A35" s="27"/>
      <c r="B35" s="98"/>
      <c r="C35" s="90" t="s">
        <v>317</v>
      </c>
      <c r="D35" s="82"/>
      <c r="E35" s="22"/>
      <c r="F35" s="22"/>
      <c r="G35" s="22"/>
      <c r="H35" s="22"/>
      <c r="I35" s="27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56" customFormat="1" ht="18.75">
      <c r="A36" s="27"/>
      <c r="B36" s="98"/>
      <c r="C36" s="90" t="s">
        <v>322</v>
      </c>
      <c r="D36" s="82"/>
      <c r="E36" s="22"/>
      <c r="F36" s="22"/>
      <c r="G36" s="22"/>
      <c r="H36" s="22"/>
      <c r="I36" s="27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s="56" customFormat="1" ht="18.75">
      <c r="A37" s="27"/>
      <c r="B37" s="22"/>
      <c r="C37" s="62" t="s">
        <v>323</v>
      </c>
      <c r="D37" s="28"/>
      <c r="E37" s="22"/>
      <c r="F37" s="22"/>
      <c r="G37" s="22"/>
      <c r="H37" s="22"/>
      <c r="I37" s="27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10" ht="18.75">
      <c r="A38" s="27"/>
      <c r="B38" s="22"/>
      <c r="C38" s="90" t="s">
        <v>324</v>
      </c>
      <c r="D38" s="28"/>
      <c r="E38" s="22"/>
      <c r="F38" s="22"/>
      <c r="G38" s="22"/>
      <c r="H38" s="22"/>
      <c r="I38" s="27"/>
      <c r="J38" s="22"/>
    </row>
    <row r="39" spans="1:10" ht="18.75">
      <c r="A39" s="27"/>
      <c r="B39" s="22"/>
      <c r="C39" s="90"/>
      <c r="D39" s="28"/>
      <c r="E39" s="22"/>
      <c r="F39" s="22"/>
      <c r="G39" s="22"/>
      <c r="H39" s="22"/>
      <c r="I39" s="27"/>
      <c r="J39" s="22"/>
    </row>
    <row r="40" spans="1:10" ht="18.75">
      <c r="A40" s="27"/>
      <c r="B40" s="22"/>
      <c r="C40" s="90"/>
      <c r="D40" s="28"/>
      <c r="E40" s="22"/>
      <c r="F40" s="22"/>
      <c r="G40" s="22"/>
      <c r="H40" s="22"/>
      <c r="I40" s="27"/>
      <c r="J40" s="22"/>
    </row>
    <row r="41" spans="1:10" ht="18.75">
      <c r="A41" s="30"/>
      <c r="B41" s="31"/>
      <c r="C41" s="105"/>
      <c r="D41" s="32"/>
      <c r="E41" s="31"/>
      <c r="F41" s="31"/>
      <c r="G41" s="31"/>
      <c r="H41" s="31"/>
      <c r="I41" s="30"/>
      <c r="J41" s="31"/>
    </row>
    <row r="42" spans="1:10" ht="18.75">
      <c r="A42" s="34">
        <v>5</v>
      </c>
      <c r="B42" s="62" t="s">
        <v>37</v>
      </c>
      <c r="C42" s="62" t="s">
        <v>58</v>
      </c>
      <c r="D42" s="95">
        <v>50000</v>
      </c>
      <c r="E42" s="23" t="s">
        <v>526</v>
      </c>
      <c r="F42" s="177" t="s">
        <v>565</v>
      </c>
      <c r="G42" s="43"/>
      <c r="H42" s="43"/>
      <c r="I42" s="100">
        <v>6000</v>
      </c>
      <c r="J42" s="43"/>
    </row>
    <row r="43" spans="1:10" ht="18.75">
      <c r="A43" s="27"/>
      <c r="B43" s="26" t="s">
        <v>38</v>
      </c>
      <c r="C43" s="90" t="s">
        <v>65</v>
      </c>
      <c r="D43" s="36"/>
      <c r="E43" s="166">
        <v>24532</v>
      </c>
      <c r="F43" s="22"/>
      <c r="G43" s="22"/>
      <c r="H43" s="22"/>
      <c r="I43" s="27"/>
      <c r="J43" s="22"/>
    </row>
    <row r="44" spans="1:10" ht="18.75">
      <c r="A44" s="27"/>
      <c r="B44" s="62" t="s">
        <v>9</v>
      </c>
      <c r="C44" s="90" t="s">
        <v>66</v>
      </c>
      <c r="D44" s="36"/>
      <c r="E44" s="27" t="s">
        <v>527</v>
      </c>
      <c r="F44" s="22"/>
      <c r="G44" s="22"/>
      <c r="H44" s="22"/>
      <c r="I44" s="27"/>
      <c r="J44" s="22"/>
    </row>
    <row r="45" spans="1:10" ht="18.75">
      <c r="A45" s="27"/>
      <c r="B45" s="62"/>
      <c r="C45" s="90" t="s">
        <v>67</v>
      </c>
      <c r="D45" s="36"/>
      <c r="E45" s="22"/>
      <c r="F45" s="22"/>
      <c r="G45" s="22"/>
      <c r="H45" s="22"/>
      <c r="I45" s="27"/>
      <c r="J45" s="22"/>
    </row>
    <row r="46" spans="1:10" ht="18.75">
      <c r="A46" s="27"/>
      <c r="B46" s="62"/>
      <c r="C46" s="90" t="s">
        <v>253</v>
      </c>
      <c r="D46" s="36"/>
      <c r="E46" s="22"/>
      <c r="F46" s="22"/>
      <c r="G46" s="22"/>
      <c r="H46" s="22"/>
      <c r="I46" s="27"/>
      <c r="J46" s="22"/>
    </row>
    <row r="47" spans="1:10" ht="18.75">
      <c r="A47" s="27"/>
      <c r="B47" s="22"/>
      <c r="C47" s="90" t="s">
        <v>108</v>
      </c>
      <c r="D47" s="28"/>
      <c r="E47" s="22"/>
      <c r="F47" s="22"/>
      <c r="G47" s="22"/>
      <c r="H47" s="22"/>
      <c r="I47" s="27"/>
      <c r="J47" s="22"/>
    </row>
    <row r="48" spans="1:10" ht="18.75">
      <c r="A48" s="27"/>
      <c r="B48" s="22"/>
      <c r="C48" s="90" t="s">
        <v>109</v>
      </c>
      <c r="D48" s="28"/>
      <c r="E48" s="22"/>
      <c r="F48" s="22"/>
      <c r="G48" s="22"/>
      <c r="H48" s="22"/>
      <c r="I48" s="27"/>
      <c r="J48" s="22"/>
    </row>
    <row r="49" spans="1:10" ht="18.75">
      <c r="A49" s="27"/>
      <c r="B49" s="22"/>
      <c r="C49" s="90"/>
      <c r="D49" s="28"/>
      <c r="E49" s="22"/>
      <c r="F49" s="22"/>
      <c r="G49" s="22"/>
      <c r="H49" s="22"/>
      <c r="I49" s="27"/>
      <c r="J49" s="22"/>
    </row>
    <row r="50" spans="1:10" ht="18.75">
      <c r="A50" s="27"/>
      <c r="B50" s="22"/>
      <c r="C50" s="90"/>
      <c r="D50" s="28"/>
      <c r="E50" s="22"/>
      <c r="F50" s="22"/>
      <c r="G50" s="22"/>
      <c r="H50" s="22"/>
      <c r="I50" s="27"/>
      <c r="J50" s="22"/>
    </row>
    <row r="51" spans="1:10" ht="18.75">
      <c r="A51" s="27"/>
      <c r="B51" s="22"/>
      <c r="C51" s="22"/>
      <c r="D51" s="28"/>
      <c r="E51" s="22"/>
      <c r="F51" s="22"/>
      <c r="G51" s="22"/>
      <c r="H51" s="22"/>
      <c r="I51" s="27"/>
      <c r="J51" s="22"/>
    </row>
    <row r="52" spans="1:10" ht="18.75">
      <c r="A52" s="30"/>
      <c r="B52" s="31"/>
      <c r="C52" s="31"/>
      <c r="D52" s="32"/>
      <c r="E52" s="31"/>
      <c r="F52" s="31"/>
      <c r="G52" s="31"/>
      <c r="H52" s="31"/>
      <c r="I52" s="30"/>
      <c r="J52" s="31"/>
    </row>
    <row r="53" spans="1:10" ht="18.75">
      <c r="A53" s="20">
        <v>6</v>
      </c>
      <c r="B53" s="112" t="s">
        <v>68</v>
      </c>
      <c r="C53" s="96" t="s">
        <v>58</v>
      </c>
      <c r="D53" s="100">
        <v>250000</v>
      </c>
      <c r="E53" s="43" t="s">
        <v>520</v>
      </c>
      <c r="F53" s="43"/>
      <c r="G53" s="43"/>
      <c r="H53" s="175" t="s">
        <v>565</v>
      </c>
      <c r="I53" s="23" t="s">
        <v>575</v>
      </c>
      <c r="J53" s="43"/>
    </row>
    <row r="54" spans="1:10" ht="18.75">
      <c r="A54" s="27"/>
      <c r="B54" s="98" t="s">
        <v>69</v>
      </c>
      <c r="C54" s="98" t="s">
        <v>68</v>
      </c>
      <c r="D54" s="82"/>
      <c r="E54" s="22"/>
      <c r="F54" s="22"/>
      <c r="G54" s="22"/>
      <c r="H54" s="22"/>
      <c r="I54" s="27"/>
      <c r="J54" s="22"/>
    </row>
    <row r="55" spans="1:10" ht="18.75">
      <c r="A55" s="27"/>
      <c r="B55" s="98" t="s">
        <v>110</v>
      </c>
      <c r="C55" s="62" t="s">
        <v>69</v>
      </c>
      <c r="D55" s="82"/>
      <c r="E55" s="22"/>
      <c r="F55" s="22"/>
      <c r="G55" s="22"/>
      <c r="H55" s="22"/>
      <c r="I55" s="27"/>
      <c r="J55" s="22"/>
    </row>
    <row r="56" spans="1:10" ht="18.75">
      <c r="A56" s="27"/>
      <c r="B56" s="98" t="s">
        <v>19</v>
      </c>
      <c r="C56" s="90" t="s">
        <v>27</v>
      </c>
      <c r="D56" s="82"/>
      <c r="E56" s="22"/>
      <c r="F56" s="22"/>
      <c r="G56" s="22"/>
      <c r="H56" s="22"/>
      <c r="I56" s="27"/>
      <c r="J56" s="22"/>
    </row>
    <row r="57" spans="1:10" ht="18.75">
      <c r="A57" s="27"/>
      <c r="B57" s="22"/>
      <c r="C57" s="90"/>
      <c r="D57" s="28"/>
      <c r="E57" s="22"/>
      <c r="F57" s="22"/>
      <c r="G57" s="22"/>
      <c r="H57" s="22"/>
      <c r="I57" s="27"/>
      <c r="J57" s="22"/>
    </row>
    <row r="58" spans="1:10" ht="18.75">
      <c r="A58" s="27"/>
      <c r="B58" s="22"/>
      <c r="C58" s="90"/>
      <c r="D58" s="28"/>
      <c r="E58" s="22"/>
      <c r="F58" s="22"/>
      <c r="G58" s="22"/>
      <c r="H58" s="22"/>
      <c r="I58" s="27"/>
      <c r="J58" s="22"/>
    </row>
    <row r="59" spans="1:10" ht="18.75">
      <c r="A59" s="30"/>
      <c r="B59" s="31"/>
      <c r="C59" s="105"/>
      <c r="D59" s="32"/>
      <c r="E59" s="31"/>
      <c r="F59" s="31"/>
      <c r="G59" s="31"/>
      <c r="H59" s="31"/>
      <c r="I59" s="30"/>
      <c r="J59" s="31"/>
    </row>
    <row r="60" spans="1:10" ht="18.75">
      <c r="A60" s="5" t="s">
        <v>15</v>
      </c>
      <c r="B60" s="52" t="s">
        <v>573</v>
      </c>
      <c r="C60" s="52" t="s">
        <v>70</v>
      </c>
      <c r="D60" s="67">
        <f>SUM(D7:D59)</f>
        <v>1570000</v>
      </c>
      <c r="E60" s="93"/>
      <c r="F60" s="93"/>
      <c r="G60" s="93"/>
      <c r="H60" s="93"/>
      <c r="I60" s="91">
        <f>SUM(I7:I59)</f>
        <v>31129</v>
      </c>
      <c r="J60" s="93"/>
    </row>
    <row r="61" spans="1:4" ht="18.75">
      <c r="A61" s="54"/>
      <c r="B61" s="68"/>
      <c r="C61" s="68"/>
      <c r="D61" s="69"/>
    </row>
    <row r="62" spans="1:4" ht="18.75">
      <c r="A62" s="54"/>
      <c r="B62" s="68"/>
      <c r="C62" s="68"/>
      <c r="D62" s="69"/>
    </row>
    <row r="63" spans="1:4" ht="18.75">
      <c r="A63" s="54"/>
      <c r="B63" s="68"/>
      <c r="C63" s="68"/>
      <c r="D63" s="69"/>
    </row>
    <row r="64" spans="1:4" ht="18.75">
      <c r="A64" s="54"/>
      <c r="B64" s="68"/>
      <c r="C64" s="68"/>
      <c r="D64" s="69"/>
    </row>
    <row r="65" spans="1:4" ht="18.75">
      <c r="A65" s="54"/>
      <c r="B65" s="68"/>
      <c r="C65" s="68"/>
      <c r="D65" s="69"/>
    </row>
    <row r="66" spans="1:4" ht="18.75">
      <c r="A66" s="54"/>
      <c r="B66" s="68"/>
      <c r="C66" s="68"/>
      <c r="D66" s="69"/>
    </row>
    <row r="67" spans="1:4" ht="18.75">
      <c r="A67" s="54"/>
      <c r="B67" s="68"/>
      <c r="C67" s="68"/>
      <c r="D67" s="69"/>
    </row>
    <row r="68" spans="1:4" ht="18.75">
      <c r="A68" s="54"/>
      <c r="B68" s="68"/>
      <c r="C68" s="68"/>
      <c r="D68" s="69"/>
    </row>
    <row r="69" spans="1:4" ht="18.75">
      <c r="A69" s="54"/>
      <c r="B69" s="68"/>
      <c r="C69" s="68"/>
      <c r="D69" s="69"/>
    </row>
    <row r="70" spans="1:4" ht="18.75">
      <c r="A70" s="54"/>
      <c r="B70" s="68"/>
      <c r="C70" s="68"/>
      <c r="D70" s="69"/>
    </row>
    <row r="71" spans="1:4" ht="18.75">
      <c r="A71" s="54"/>
      <c r="B71" s="68"/>
      <c r="C71" s="68"/>
      <c r="D71" s="69"/>
    </row>
    <row r="72" spans="1:4" ht="18.75">
      <c r="A72" s="54"/>
      <c r="B72" s="68"/>
      <c r="C72" s="68"/>
      <c r="D72" s="69"/>
    </row>
    <row r="73" spans="1:4" ht="18.75">
      <c r="A73" s="54"/>
      <c r="B73" s="68"/>
      <c r="C73" s="68"/>
      <c r="D73" s="69"/>
    </row>
    <row r="74" spans="1:4" ht="18.75">
      <c r="A74" s="54"/>
      <c r="B74" s="68"/>
      <c r="C74" s="68"/>
      <c r="D74" s="69"/>
    </row>
  </sheetData>
  <sheetProtection/>
  <mergeCells count="4">
    <mergeCell ref="A4:A5"/>
    <mergeCell ref="B4:B5"/>
    <mergeCell ref="F4:H4"/>
    <mergeCell ref="J4:J6"/>
  </mergeCells>
  <printOptions/>
  <pageMargins left="0.15748031496062992" right="0.11811023622047245" top="0.7874015748031497" bottom="0.7874015748031497" header="0.31496062992125984" footer="0.3937007874015748"/>
  <pageSetup firstPageNumber="34" useFirstPageNumber="1" horizontalDpi="600" verticalDpi="600" orientation="landscape" paperSize="9" scale="95" r:id="rId1"/>
  <headerFooter alignWithMargins="0">
    <oddFooter>&amp;C&amp;"TH SarabunIT๙,ธรรมดา"&amp;12แผนงานบริหารงานทั่วไป&amp;R&amp;"TH SarabunIT๙,ธรรมดา"&amp;16&amp;P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view="pageBreakPreview" zoomScale="98" zoomScaleSheetLayoutView="98" zoomScalePageLayoutView="0" workbookViewId="0" topLeftCell="A1">
      <pane ySplit="6" topLeftCell="A7" activePane="bottomLeft" state="frozen"/>
      <selection pane="topLeft" activeCell="G19" sqref="G19"/>
      <selection pane="bottomLeft" activeCell="I8" sqref="I8"/>
    </sheetView>
  </sheetViews>
  <sheetFormatPr defaultColWidth="9.140625" defaultRowHeight="12.75"/>
  <cols>
    <col min="1" max="1" width="4.8515625" style="57" customWidth="1"/>
    <col min="2" max="2" width="28.7109375" style="26" customWidth="1"/>
    <col min="3" max="3" width="31.8515625" style="26" customWidth="1"/>
    <col min="4" max="4" width="12.42187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11</v>
      </c>
      <c r="B1" s="59"/>
      <c r="C1" s="59"/>
      <c r="D1" s="60"/>
    </row>
    <row r="2" spans="1:4" s="17" customFormat="1" ht="18.75">
      <c r="A2" s="12" t="s">
        <v>215</v>
      </c>
      <c r="B2" s="59"/>
      <c r="C2" s="59"/>
      <c r="D2" s="60"/>
    </row>
    <row r="3" spans="1:4" s="17" customFormat="1" ht="18.75" customHeight="1">
      <c r="A3" s="61" t="s">
        <v>80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27">
        <v>1</v>
      </c>
      <c r="B8" s="110" t="s">
        <v>8</v>
      </c>
      <c r="C8" s="110" t="s">
        <v>58</v>
      </c>
      <c r="D8" s="45">
        <v>500000</v>
      </c>
      <c r="E8" s="27" t="s">
        <v>366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27"/>
      <c r="B9" s="110" t="s">
        <v>49</v>
      </c>
      <c r="C9" s="110" t="s">
        <v>8</v>
      </c>
      <c r="D9" s="82"/>
      <c r="E9" s="166">
        <v>24716</v>
      </c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27"/>
      <c r="C10" s="110" t="s">
        <v>280</v>
      </c>
      <c r="D10" s="82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27"/>
      <c r="C11" s="110" t="s">
        <v>256</v>
      </c>
      <c r="D11" s="82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27"/>
      <c r="C12" s="110"/>
      <c r="D12" s="82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27"/>
      <c r="C13" s="110"/>
      <c r="D13" s="82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27"/>
      <c r="C14" s="110"/>
      <c r="D14" s="82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56" customFormat="1" ht="18.75">
      <c r="A15" s="5" t="s">
        <v>15</v>
      </c>
      <c r="B15" s="5" t="s">
        <v>56</v>
      </c>
      <c r="C15" s="5" t="s">
        <v>70</v>
      </c>
      <c r="D15" s="3">
        <f>SUM(D8:D10)</f>
        <v>500000</v>
      </c>
      <c r="E15" s="92"/>
      <c r="F15" s="93"/>
      <c r="G15" s="93"/>
      <c r="H15" s="93"/>
      <c r="I15" s="93"/>
      <c r="J15" s="93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5:20" s="56" customFormat="1" ht="18.75"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5:20" s="56" customFormat="1" ht="18.7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5:20" s="56" customFormat="1" ht="18.75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5:20" s="56" customFormat="1" ht="18.75"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18.75">
      <c r="A20" s="54"/>
      <c r="B20" s="68"/>
      <c r="C20" s="68"/>
      <c r="D20" s="6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6" customFormat="1" ht="18.75">
      <c r="A21" s="54"/>
      <c r="B21" s="68"/>
      <c r="C21" s="68"/>
      <c r="D21" s="6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6" customFormat="1" ht="18.75">
      <c r="A22" s="54"/>
      <c r="B22" s="68"/>
      <c r="C22" s="68"/>
      <c r="D22" s="6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6" customFormat="1" ht="18.75">
      <c r="A23" s="54"/>
      <c r="B23" s="68"/>
      <c r="C23" s="68"/>
      <c r="D23" s="6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6" customFormat="1" ht="18.75">
      <c r="A24" s="54"/>
      <c r="B24" s="68"/>
      <c r="C24" s="68"/>
      <c r="D24" s="6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6" customFormat="1" ht="18.75">
      <c r="A25" s="54"/>
      <c r="B25" s="68"/>
      <c r="C25" s="68"/>
      <c r="D25" s="6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6" customFormat="1" ht="18.75">
      <c r="A26" s="54"/>
      <c r="B26" s="68"/>
      <c r="C26" s="68"/>
      <c r="D26" s="6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56" customFormat="1" ht="18.75">
      <c r="A27" s="54"/>
      <c r="B27" s="68"/>
      <c r="C27" s="68"/>
      <c r="D27" s="6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</sheetData>
  <sheetProtection/>
  <mergeCells count="4">
    <mergeCell ref="B5:B6"/>
    <mergeCell ref="F5:H5"/>
    <mergeCell ref="J5:J7"/>
    <mergeCell ref="A5:A6"/>
  </mergeCells>
  <printOptions/>
  <pageMargins left="0.15748031496062992" right="0.11811023622047245" top="0.7874015748031497" bottom="0.7874015748031497" header="0.31496062992125984" footer="0.3937007874015748"/>
  <pageSetup firstPageNumber="37" useFirstPageNumber="1" horizontalDpi="600" verticalDpi="600" orientation="landscape" paperSize="9" scale="95" r:id="rId1"/>
  <headerFooter alignWithMargins="0">
    <oddFooter>&amp;C&amp;"TH SarabunIT๙,ธรรมดา"&amp;12 แผนงานสร้างความเข้มแข็งของชุมชน&amp;R&amp;"TH SarabunIT๙,ธรรมดา"&amp;16&amp;P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25"/>
  <sheetViews>
    <sheetView view="pageBreakPreview" zoomScale="112" zoomScaleSheetLayoutView="112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F10" sqref="F10"/>
    </sheetView>
  </sheetViews>
  <sheetFormatPr defaultColWidth="9.140625" defaultRowHeight="12.75"/>
  <cols>
    <col min="1" max="1" width="4.8515625" style="57" customWidth="1"/>
    <col min="2" max="2" width="27.8515625" style="26" customWidth="1"/>
    <col min="3" max="3" width="31.57421875" style="26" customWidth="1"/>
    <col min="4" max="4" width="13.28125" style="58" customWidth="1"/>
    <col min="5" max="5" width="12.57421875" style="54" customWidth="1"/>
    <col min="6" max="8" width="9.57421875" style="25" customWidth="1"/>
    <col min="9" max="9" width="19.28125" style="25" customWidth="1"/>
    <col min="10" max="10" width="12.7109375" style="25" customWidth="1"/>
    <col min="11" max="24" width="9.140625" style="25" customWidth="1"/>
    <col min="25" max="16384" width="9.140625" style="26" customWidth="1"/>
  </cols>
  <sheetData>
    <row r="1" spans="1:5" s="17" customFormat="1" ht="18.75">
      <c r="A1" s="116" t="s">
        <v>35</v>
      </c>
      <c r="B1" s="59"/>
      <c r="C1" s="59"/>
      <c r="D1" s="60"/>
      <c r="E1" s="87"/>
    </row>
    <row r="2" spans="1:5" s="17" customFormat="1" ht="18.75">
      <c r="A2" s="116" t="s">
        <v>172</v>
      </c>
      <c r="B2" s="59"/>
      <c r="C2" s="59"/>
      <c r="D2" s="60"/>
      <c r="E2" s="87"/>
    </row>
    <row r="3" spans="1:5" s="17" customFormat="1" ht="19.5" customHeight="1">
      <c r="A3" s="61" t="s">
        <v>235</v>
      </c>
      <c r="B3" s="59"/>
      <c r="C3" s="59"/>
      <c r="D3" s="60"/>
      <c r="E3" s="87"/>
    </row>
    <row r="4" spans="1:5" s="17" customFormat="1" ht="15" customHeight="1">
      <c r="A4" s="61"/>
      <c r="B4" s="59"/>
      <c r="C4" s="59"/>
      <c r="D4" s="60"/>
      <c r="E4" s="87"/>
    </row>
    <row r="5" spans="1:24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7" customFormat="1" ht="18.75">
      <c r="A8" s="34">
        <v>1</v>
      </c>
      <c r="B8" s="76" t="s">
        <v>111</v>
      </c>
      <c r="C8" s="22" t="s">
        <v>581</v>
      </c>
      <c r="D8" s="39">
        <v>1200000</v>
      </c>
      <c r="E8" s="164" t="s">
        <v>516</v>
      </c>
      <c r="F8" s="179" t="s">
        <v>565</v>
      </c>
      <c r="G8" s="163"/>
      <c r="H8" s="163"/>
      <c r="I8" s="184">
        <v>871523</v>
      </c>
      <c r="J8" s="16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7" customFormat="1" ht="18.75">
      <c r="A9" s="37"/>
      <c r="B9" s="62" t="s">
        <v>112</v>
      </c>
      <c r="C9" s="22" t="s">
        <v>582</v>
      </c>
      <c r="D9" s="28"/>
      <c r="E9" s="165">
        <v>24532</v>
      </c>
      <c r="F9" s="70"/>
      <c r="G9" s="70"/>
      <c r="H9" s="70"/>
      <c r="I9" s="70"/>
      <c r="J9" s="7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7" customFormat="1" ht="18.75">
      <c r="A10" s="37"/>
      <c r="B10" s="62" t="s">
        <v>113</v>
      </c>
      <c r="C10" s="38" t="s">
        <v>583</v>
      </c>
      <c r="D10" s="28"/>
      <c r="E10" s="29"/>
      <c r="F10" s="70"/>
      <c r="G10" s="70"/>
      <c r="H10" s="70"/>
      <c r="I10" s="70"/>
      <c r="J10" s="7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7" customFormat="1" ht="18.75">
      <c r="A11" s="37"/>
      <c r="B11" s="22"/>
      <c r="C11" s="70" t="s">
        <v>9</v>
      </c>
      <c r="D11" s="28"/>
      <c r="E11" s="29"/>
      <c r="F11" s="70"/>
      <c r="G11" s="70"/>
      <c r="H11" s="70"/>
      <c r="I11" s="70"/>
      <c r="J11" s="7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7" customFormat="1" ht="18.75">
      <c r="A12" s="37"/>
      <c r="B12" s="22"/>
      <c r="C12" s="70"/>
      <c r="D12" s="28"/>
      <c r="E12" s="27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7" customFormat="1" ht="18.75">
      <c r="A13" s="72" t="s">
        <v>15</v>
      </c>
      <c r="B13" s="2" t="s">
        <v>56</v>
      </c>
      <c r="C13" s="72" t="s">
        <v>70</v>
      </c>
      <c r="D13" s="3">
        <f>D8</f>
        <v>1200000</v>
      </c>
      <c r="E13" s="92"/>
      <c r="F13" s="93"/>
      <c r="G13" s="93"/>
      <c r="H13" s="93"/>
      <c r="I13" s="183">
        <v>871523</v>
      </c>
      <c r="J13" s="9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7" customFormat="1" ht="18.75">
      <c r="A14" s="73"/>
      <c r="B14" s="74"/>
      <c r="C14" s="73"/>
      <c r="D14" s="75"/>
      <c r="E14" s="54"/>
      <c r="F14" s="25"/>
      <c r="G14" s="25"/>
      <c r="H14" s="25"/>
      <c r="I14" s="25"/>
      <c r="J14" s="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7" customFormat="1" ht="18.75">
      <c r="A15" s="73"/>
      <c r="B15" s="74"/>
      <c r="C15" s="73"/>
      <c r="D15" s="75"/>
      <c r="E15" s="54"/>
      <c r="F15" s="25"/>
      <c r="G15" s="25"/>
      <c r="H15" s="25"/>
      <c r="I15" s="25"/>
      <c r="J15" s="2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7" customFormat="1" ht="18.75">
      <c r="A16" s="73"/>
      <c r="B16" s="74"/>
      <c r="C16" s="73"/>
      <c r="D16" s="75"/>
      <c r="E16" s="54"/>
      <c r="F16" s="25"/>
      <c r="G16" s="25"/>
      <c r="H16" s="25"/>
      <c r="I16" s="25"/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7" customFormat="1" ht="18.75">
      <c r="A17" s="73"/>
      <c r="B17" s="74"/>
      <c r="C17" s="73"/>
      <c r="D17" s="75"/>
      <c r="E17" s="54"/>
      <c r="F17" s="25"/>
      <c r="G17" s="25"/>
      <c r="H17" s="25"/>
      <c r="I17" s="25"/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7" customFormat="1" ht="18.75">
      <c r="A18" s="73"/>
      <c r="B18" s="74"/>
      <c r="C18" s="73"/>
      <c r="D18" s="75"/>
      <c r="E18" s="54"/>
      <c r="F18" s="25"/>
      <c r="G18" s="25"/>
      <c r="H18" s="25"/>
      <c r="I18" s="25"/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7" customFormat="1" ht="18.75">
      <c r="A19" s="73"/>
      <c r="B19" s="74"/>
      <c r="C19" s="73"/>
      <c r="D19" s="75"/>
      <c r="E19" s="54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7" customFormat="1" ht="18.75">
      <c r="A20" s="73"/>
      <c r="B20" s="74"/>
      <c r="C20" s="73"/>
      <c r="D20" s="75"/>
      <c r="E20" s="54"/>
      <c r="F20" s="25"/>
      <c r="G20" s="25"/>
      <c r="H20" s="25"/>
      <c r="I20" s="25"/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7" customFormat="1" ht="18.75">
      <c r="A21" s="73"/>
      <c r="B21" s="74"/>
      <c r="C21" s="73"/>
      <c r="D21" s="75"/>
      <c r="E21" s="54"/>
      <c r="F21" s="25"/>
      <c r="G21" s="25"/>
      <c r="H21" s="25"/>
      <c r="I21" s="25"/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7" customFormat="1" ht="18.75">
      <c r="A22" s="73"/>
      <c r="B22" s="74"/>
      <c r="C22" s="73"/>
      <c r="D22" s="75"/>
      <c r="E22" s="54"/>
      <c r="F22" s="25"/>
      <c r="G22" s="25"/>
      <c r="H22" s="25"/>
      <c r="I22" s="25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7" customFormat="1" ht="18.75">
      <c r="A23" s="73"/>
      <c r="B23" s="74"/>
      <c r="C23" s="73"/>
      <c r="D23" s="75"/>
      <c r="E23" s="54"/>
      <c r="F23" s="25"/>
      <c r="G23" s="25"/>
      <c r="H23" s="25"/>
      <c r="I23" s="25"/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7" customFormat="1" ht="18.75">
      <c r="A24" s="73"/>
      <c r="B24" s="74"/>
      <c r="C24" s="73"/>
      <c r="D24" s="75"/>
      <c r="E24" s="54"/>
      <c r="F24" s="25"/>
      <c r="G24" s="25"/>
      <c r="H24" s="25"/>
      <c r="I24" s="25"/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56" customFormat="1" ht="18.75">
      <c r="A25" s="54"/>
      <c r="B25" s="68"/>
      <c r="C25" s="68"/>
      <c r="D25" s="69"/>
      <c r="E25" s="5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4">
    <mergeCell ref="A5:A6"/>
    <mergeCell ref="B5:B6"/>
    <mergeCell ref="F5:H5"/>
    <mergeCell ref="J5:J7"/>
  </mergeCells>
  <printOptions/>
  <pageMargins left="0.1968503937007874" right="0.11811023622047245" top="0.7874015748031497" bottom="0.7480314960629921" header="0.31496062992125984" footer="0.2755905511811024"/>
  <pageSetup firstPageNumber="12" useFirstPageNumber="1" horizontalDpi="600" verticalDpi="600" orientation="landscape" paperSize="9" scale="95" r:id="rId2"/>
  <headerFooter alignWithMargins="0">
    <oddFooter>&amp;C&amp;"TH SarabunIT๙,ธรรมดา"&amp;12แผนงานการศึกษา&amp;R&amp;"TH SarabunIT๙,ธรรมดา"&amp;16&amp;P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Y30"/>
  <sheetViews>
    <sheetView view="pageBreakPreview" zoomScale="112" zoomScaleSheetLayoutView="112" zoomScalePageLayoutView="0" workbookViewId="0" topLeftCell="A1">
      <selection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5" width="9.140625" style="25" customWidth="1"/>
    <col min="26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172</v>
      </c>
      <c r="B2" s="59"/>
      <c r="C2" s="59"/>
      <c r="D2" s="60"/>
    </row>
    <row r="3" spans="1:4" s="17" customFormat="1" ht="19.5" customHeight="1">
      <c r="A3" s="61" t="s">
        <v>236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5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7" customFormat="1" ht="18.75">
      <c r="A7" s="190"/>
      <c r="B7" s="190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7" customFormat="1" ht="18.75">
      <c r="A8" s="37">
        <v>1</v>
      </c>
      <c r="B8" s="62" t="s">
        <v>115</v>
      </c>
      <c r="C8" s="70" t="s">
        <v>114</v>
      </c>
      <c r="D8" s="39">
        <v>36700000</v>
      </c>
      <c r="E8" s="164" t="s">
        <v>366</v>
      </c>
      <c r="F8" s="163"/>
      <c r="G8" s="163"/>
      <c r="H8" s="179" t="s">
        <v>565</v>
      </c>
      <c r="I8" s="164" t="s">
        <v>575</v>
      </c>
      <c r="J8" s="16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7" customFormat="1" ht="18.75">
      <c r="A9" s="37"/>
      <c r="B9" s="62" t="s">
        <v>116</v>
      </c>
      <c r="C9" s="70" t="s">
        <v>121</v>
      </c>
      <c r="D9" s="28"/>
      <c r="E9" s="165">
        <v>24716</v>
      </c>
      <c r="F9" s="70"/>
      <c r="G9" s="70"/>
      <c r="H9" s="70"/>
      <c r="I9" s="70"/>
      <c r="J9" s="7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17" customFormat="1" ht="18.75">
      <c r="A10" s="37"/>
      <c r="B10" s="62" t="s">
        <v>117</v>
      </c>
      <c r="C10" s="70" t="s">
        <v>122</v>
      </c>
      <c r="D10" s="28"/>
      <c r="E10" s="70"/>
      <c r="F10" s="70"/>
      <c r="G10" s="70"/>
      <c r="H10" s="70"/>
      <c r="I10" s="70"/>
      <c r="J10" s="7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7" customFormat="1" ht="18.75">
      <c r="A11" s="37"/>
      <c r="B11" s="62" t="s">
        <v>118</v>
      </c>
      <c r="C11" s="70" t="s">
        <v>123</v>
      </c>
      <c r="D11" s="28"/>
      <c r="E11" s="70"/>
      <c r="F11" s="70"/>
      <c r="G11" s="70"/>
      <c r="H11" s="70"/>
      <c r="I11" s="70"/>
      <c r="J11" s="7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17" customFormat="1" ht="18.75">
      <c r="A12" s="37"/>
      <c r="B12" s="62" t="s">
        <v>119</v>
      </c>
      <c r="C12" s="70" t="s">
        <v>124</v>
      </c>
      <c r="D12" s="28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17" customFormat="1" ht="18.75">
      <c r="A13" s="37"/>
      <c r="B13" s="62" t="s">
        <v>120</v>
      </c>
      <c r="C13" s="70"/>
      <c r="D13" s="28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17" customFormat="1" ht="18.75">
      <c r="A14" s="37"/>
      <c r="B14" s="62" t="s">
        <v>34</v>
      </c>
      <c r="C14" s="70"/>
      <c r="D14" s="28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17" customFormat="1" ht="18.75">
      <c r="A15" s="70"/>
      <c r="B15" s="70"/>
      <c r="C15" s="70"/>
      <c r="D15" s="28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17" customFormat="1" ht="18.75">
      <c r="A16" s="70"/>
      <c r="B16" s="70"/>
      <c r="C16" s="70"/>
      <c r="D16" s="28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17" customFormat="1" ht="18.75">
      <c r="A17" s="18"/>
      <c r="B17" s="22"/>
      <c r="C17" s="71"/>
      <c r="D17" s="28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17" customFormat="1" ht="18.75">
      <c r="A18" s="72" t="s">
        <v>15</v>
      </c>
      <c r="B18" s="2" t="s">
        <v>56</v>
      </c>
      <c r="C18" s="72" t="s">
        <v>70</v>
      </c>
      <c r="D18" s="3">
        <f>SUM(D8:D11)</f>
        <v>36700000</v>
      </c>
      <c r="E18" s="93"/>
      <c r="F18" s="93"/>
      <c r="G18" s="93"/>
      <c r="H18" s="93"/>
      <c r="I18" s="93"/>
      <c r="J18" s="9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17" customFormat="1" ht="18.75">
      <c r="A19" s="73"/>
      <c r="B19" s="74"/>
      <c r="C19" s="73"/>
      <c r="D19" s="75"/>
      <c r="E19" s="25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17" customFormat="1" ht="18.75">
      <c r="A20" s="73"/>
      <c r="B20" s="74"/>
      <c r="C20" s="73"/>
      <c r="D20" s="75"/>
      <c r="E20" s="25"/>
      <c r="F20" s="25"/>
      <c r="G20" s="25"/>
      <c r="H20" s="25"/>
      <c r="I20" s="25"/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17" customFormat="1" ht="18.75">
      <c r="A21" s="73"/>
      <c r="B21" s="74"/>
      <c r="C21" s="73"/>
      <c r="D21" s="75"/>
      <c r="E21" s="25"/>
      <c r="F21" s="25"/>
      <c r="G21" s="25"/>
      <c r="H21" s="25"/>
      <c r="I21" s="25"/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17" customFormat="1" ht="18.75">
      <c r="A22" s="73"/>
      <c r="B22" s="74"/>
      <c r="C22" s="73"/>
      <c r="D22" s="75"/>
      <c r="E22" s="25"/>
      <c r="F22" s="25"/>
      <c r="G22" s="25"/>
      <c r="H22" s="25"/>
      <c r="I22" s="25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7" customFormat="1" ht="18.75">
      <c r="A23" s="73"/>
      <c r="B23" s="74"/>
      <c r="C23" s="73"/>
      <c r="D23" s="75"/>
      <c r="E23" s="25"/>
      <c r="F23" s="25"/>
      <c r="G23" s="25"/>
      <c r="H23" s="25"/>
      <c r="I23" s="25"/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17" customFormat="1" ht="18.75">
      <c r="A24" s="73"/>
      <c r="B24" s="74"/>
      <c r="C24" s="73"/>
      <c r="D24" s="75"/>
      <c r="E24" s="25"/>
      <c r="F24" s="25"/>
      <c r="G24" s="25"/>
      <c r="H24" s="25"/>
      <c r="I24" s="25"/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7" customFormat="1" ht="18.75">
      <c r="A25" s="73"/>
      <c r="B25" s="74"/>
      <c r="C25" s="73"/>
      <c r="D25" s="75"/>
      <c r="E25" s="25"/>
      <c r="F25" s="25"/>
      <c r="G25" s="25"/>
      <c r="H25" s="25"/>
      <c r="I25" s="25"/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17" customFormat="1" ht="18.75">
      <c r="A26" s="73"/>
      <c r="B26" s="74"/>
      <c r="C26" s="73"/>
      <c r="D26" s="75"/>
      <c r="E26" s="25"/>
      <c r="F26" s="25"/>
      <c r="G26" s="25"/>
      <c r="H26" s="25"/>
      <c r="I26" s="25"/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17" customFormat="1" ht="18.75">
      <c r="A27" s="73"/>
      <c r="B27" s="74"/>
      <c r="C27" s="73"/>
      <c r="D27" s="75"/>
      <c r="E27" s="25"/>
      <c r="F27" s="25"/>
      <c r="G27" s="25"/>
      <c r="H27" s="25"/>
      <c r="I27" s="25"/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17" customFormat="1" ht="18.75">
      <c r="A28" s="73"/>
      <c r="B28" s="74"/>
      <c r="C28" s="73"/>
      <c r="D28" s="75"/>
      <c r="E28" s="25"/>
      <c r="F28" s="25"/>
      <c r="G28" s="25"/>
      <c r="H28" s="25"/>
      <c r="I28" s="25"/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56" customFormat="1" ht="18.75">
      <c r="A29" s="73"/>
      <c r="B29" s="74"/>
      <c r="C29" s="73"/>
      <c r="D29" s="7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4" ht="18.75">
      <c r="A30" s="54"/>
      <c r="B30" s="68"/>
      <c r="C30" s="68"/>
      <c r="D30" s="69"/>
    </row>
  </sheetData>
  <sheetProtection/>
  <mergeCells count="4">
    <mergeCell ref="F5:H5"/>
    <mergeCell ref="J5:J7"/>
    <mergeCell ref="A5:A7"/>
    <mergeCell ref="B5:B7"/>
  </mergeCells>
  <printOptions/>
  <pageMargins left="0.1968503937007874" right="0.11811023622047245" top="0.7874015748031497" bottom="0.7874015748031497" header="0.31496062992125984" footer="0.3937007874015748"/>
  <pageSetup firstPageNumber="13" useFirstPageNumber="1" horizontalDpi="600" verticalDpi="600" orientation="landscape" paperSize="9" scale="95" r:id="rId2"/>
  <headerFooter alignWithMargins="0">
    <oddFooter>&amp;C&amp;"TH SarabunIT๙,ธรรมดา"&amp;12แผนงานสาธารณสุข&amp;R&amp;"TH SarabunIT๙,ธรรมดา"&amp;16&amp;P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29"/>
  <sheetViews>
    <sheetView view="pageBreakPreview" zoomScale="112" zoomScaleSheetLayoutView="112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172</v>
      </c>
      <c r="B2" s="59"/>
      <c r="C2" s="59"/>
      <c r="D2" s="60"/>
    </row>
    <row r="3" spans="1:4" s="17" customFormat="1" ht="19.5" customHeight="1">
      <c r="A3" s="61" t="s">
        <v>237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29">
        <v>1</v>
      </c>
      <c r="B8" s="76" t="s">
        <v>137</v>
      </c>
      <c r="C8" s="70" t="s">
        <v>132</v>
      </c>
      <c r="D8" s="39">
        <v>120000</v>
      </c>
      <c r="E8" s="27" t="s">
        <v>517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29"/>
      <c r="B9" s="62" t="s">
        <v>138</v>
      </c>
      <c r="C9" s="70" t="s">
        <v>143</v>
      </c>
      <c r="D9" s="28"/>
      <c r="E9" s="22"/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29"/>
      <c r="B10" s="62" t="s">
        <v>139</v>
      </c>
      <c r="C10" s="70" t="s">
        <v>241</v>
      </c>
      <c r="D10" s="28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29"/>
      <c r="B11" s="62" t="s">
        <v>140</v>
      </c>
      <c r="C11" s="70" t="s">
        <v>144</v>
      </c>
      <c r="D11" s="28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29"/>
      <c r="B12" s="26" t="s">
        <v>141</v>
      </c>
      <c r="C12" s="70" t="s">
        <v>145</v>
      </c>
      <c r="D12" s="28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29"/>
      <c r="B13" s="77" t="s">
        <v>142</v>
      </c>
      <c r="C13" s="70" t="s">
        <v>146</v>
      </c>
      <c r="D13" s="28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29"/>
      <c r="B14" s="22"/>
      <c r="C14" s="70" t="s">
        <v>147</v>
      </c>
      <c r="D14" s="28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29"/>
      <c r="B15" s="22"/>
      <c r="C15" s="70" t="s">
        <v>148</v>
      </c>
      <c r="D15" s="28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33"/>
      <c r="B16" s="31"/>
      <c r="C16" s="71" t="s">
        <v>149</v>
      </c>
      <c r="D16" s="3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72" t="s">
        <v>15</v>
      </c>
      <c r="B17" s="2" t="s">
        <v>56</v>
      </c>
      <c r="C17" s="72" t="s">
        <v>70</v>
      </c>
      <c r="D17" s="111">
        <v>120000</v>
      </c>
      <c r="E17" s="93"/>
      <c r="F17" s="93"/>
      <c r="G17" s="93"/>
      <c r="H17" s="93"/>
      <c r="I17" s="93"/>
      <c r="J17" s="93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73"/>
      <c r="B18" s="74"/>
      <c r="C18" s="73"/>
      <c r="D18" s="75"/>
      <c r="E18" s="25"/>
      <c r="F18" s="25"/>
      <c r="G18" s="25"/>
      <c r="H18" s="25"/>
      <c r="I18" s="25"/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7" customFormat="1" ht="18.75">
      <c r="A19" s="73"/>
      <c r="B19" s="74"/>
      <c r="C19" s="73"/>
      <c r="D19" s="75"/>
      <c r="E19" s="25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7" customFormat="1" ht="18.75">
      <c r="A20" s="73"/>
      <c r="B20" s="74"/>
      <c r="C20" s="73"/>
      <c r="D20" s="75"/>
      <c r="E20" s="25"/>
      <c r="F20" s="25"/>
      <c r="G20" s="25"/>
      <c r="H20" s="25"/>
      <c r="I20" s="25"/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7" customFormat="1" ht="18.75">
      <c r="A21" s="73"/>
      <c r="B21" s="74"/>
      <c r="C21" s="73"/>
      <c r="D21" s="75"/>
      <c r="E21" s="25"/>
      <c r="F21" s="25"/>
      <c r="G21" s="25"/>
      <c r="H21" s="25"/>
      <c r="I21" s="25"/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7" customFormat="1" ht="18.75">
      <c r="A22" s="73"/>
      <c r="B22" s="74"/>
      <c r="C22" s="73"/>
      <c r="D22" s="75"/>
      <c r="E22" s="25"/>
      <c r="F22" s="25"/>
      <c r="G22" s="25"/>
      <c r="H22" s="25"/>
      <c r="I22" s="25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7" customFormat="1" ht="18.75">
      <c r="A23" s="73"/>
      <c r="B23" s="74"/>
      <c r="C23" s="73"/>
      <c r="D23" s="75"/>
      <c r="E23" s="25"/>
      <c r="F23" s="25"/>
      <c r="G23" s="25"/>
      <c r="H23" s="25"/>
      <c r="I23" s="25"/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17" customFormat="1" ht="18.75">
      <c r="A24" s="73"/>
      <c r="B24" s="74"/>
      <c r="C24" s="73"/>
      <c r="D24" s="75"/>
      <c r="E24" s="25"/>
      <c r="F24" s="25"/>
      <c r="G24" s="25"/>
      <c r="H24" s="25"/>
      <c r="I24" s="25"/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7" customFormat="1" ht="18.75">
      <c r="A25" s="73"/>
      <c r="B25" s="74"/>
      <c r="C25" s="73"/>
      <c r="D25" s="75"/>
      <c r="E25" s="25"/>
      <c r="F25" s="25"/>
      <c r="G25" s="25"/>
      <c r="H25" s="25"/>
      <c r="I25" s="25"/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7" customFormat="1" ht="18.75">
      <c r="A26" s="73"/>
      <c r="B26" s="74"/>
      <c r="C26" s="73"/>
      <c r="D26" s="75"/>
      <c r="E26" s="25"/>
      <c r="F26" s="25"/>
      <c r="G26" s="25"/>
      <c r="H26" s="25"/>
      <c r="I26" s="25"/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17" customFormat="1" ht="18.75">
      <c r="A27" s="73"/>
      <c r="B27" s="74"/>
      <c r="C27" s="73"/>
      <c r="D27" s="75"/>
      <c r="E27" s="25"/>
      <c r="F27" s="25"/>
      <c r="G27" s="25"/>
      <c r="H27" s="25"/>
      <c r="I27" s="25"/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17" customFormat="1" ht="18.75">
      <c r="A28" s="73"/>
      <c r="B28" s="74"/>
      <c r="C28" s="73"/>
      <c r="D28" s="75"/>
      <c r="E28" s="25"/>
      <c r="F28" s="25"/>
      <c r="G28" s="25"/>
      <c r="H28" s="25"/>
      <c r="I28" s="25"/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56" customFormat="1" ht="18.75">
      <c r="A29" s="54"/>
      <c r="B29" s="68"/>
      <c r="C29" s="68"/>
      <c r="D29" s="6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</sheetData>
  <sheetProtection/>
  <mergeCells count="4">
    <mergeCell ref="A5:A6"/>
    <mergeCell ref="B5:B6"/>
    <mergeCell ref="F5:H5"/>
    <mergeCell ref="J5:J7"/>
  </mergeCells>
  <printOptions/>
  <pageMargins left="0.1968503937007874" right="0.11811023622047245" top="0.7874015748031497" bottom="0.7086614173228347" header="0.31496062992125984" footer="0.35433070866141736"/>
  <pageSetup firstPageNumber="14" useFirstPageNumber="1" horizontalDpi="600" verticalDpi="600" orientation="landscape" paperSize="9" scale="95" r:id="rId1"/>
  <headerFooter alignWithMargins="0">
    <oddFooter>&amp;C&amp;"TH SarabunIT๙,ธรรมดา"&amp;12แผนงานสังคมสงเคราะห์&amp;R&amp;"TH SarabunIT๙,ธรรมดา"&amp;16&amp;P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view="pageBreakPreview" zoomScale="112" zoomScaleSheetLayoutView="112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I8" sqref="I8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20.85156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172</v>
      </c>
      <c r="B2" s="59"/>
      <c r="C2" s="59"/>
      <c r="D2" s="60"/>
    </row>
    <row r="3" spans="1:4" s="17" customFormat="1" ht="19.5" customHeight="1">
      <c r="A3" s="61" t="s">
        <v>238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4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7" customFormat="1" ht="18.75">
      <c r="A8" s="20">
        <v>1</v>
      </c>
      <c r="B8" s="76" t="s">
        <v>8</v>
      </c>
      <c r="C8" s="22" t="s">
        <v>151</v>
      </c>
      <c r="D8" s="39">
        <v>500000</v>
      </c>
      <c r="E8" s="27" t="s">
        <v>515</v>
      </c>
      <c r="F8" s="22"/>
      <c r="G8" s="22"/>
      <c r="H8" s="177" t="s">
        <v>565</v>
      </c>
      <c r="I8" s="27" t="s">
        <v>575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62" t="s">
        <v>150</v>
      </c>
      <c r="C9" s="22" t="s">
        <v>152</v>
      </c>
      <c r="D9" s="28"/>
      <c r="E9" s="22"/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62" t="s">
        <v>9</v>
      </c>
      <c r="C10" s="38" t="s">
        <v>153</v>
      </c>
      <c r="D10" s="28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22"/>
      <c r="C11" s="70" t="s">
        <v>154</v>
      </c>
      <c r="D11" s="28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22"/>
      <c r="C12" s="70" t="s">
        <v>155</v>
      </c>
      <c r="D12" s="28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37"/>
      <c r="B13" s="22"/>
      <c r="C13" s="70" t="s">
        <v>156</v>
      </c>
      <c r="D13" s="28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7"/>
      <c r="B14" s="22"/>
      <c r="C14" s="70"/>
      <c r="D14" s="28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37"/>
      <c r="B15" s="22"/>
      <c r="C15" s="71"/>
      <c r="D15" s="28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72" t="s">
        <v>15</v>
      </c>
      <c r="B16" s="2" t="s">
        <v>56</v>
      </c>
      <c r="C16" s="72" t="s">
        <v>70</v>
      </c>
      <c r="D16" s="3">
        <f>SUM(D8:D11)</f>
        <v>500000</v>
      </c>
      <c r="E16" s="93"/>
      <c r="F16" s="93"/>
      <c r="G16" s="93"/>
      <c r="H16" s="93"/>
      <c r="I16" s="93"/>
      <c r="J16" s="93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73"/>
      <c r="B17" s="74"/>
      <c r="C17" s="73"/>
      <c r="D17" s="75"/>
      <c r="E17" s="25"/>
      <c r="F17" s="25"/>
      <c r="G17" s="25"/>
      <c r="H17" s="25"/>
      <c r="I17" s="25"/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73"/>
      <c r="B18" s="74"/>
      <c r="C18" s="73"/>
      <c r="D18" s="75"/>
      <c r="E18" s="25"/>
      <c r="F18" s="25"/>
      <c r="G18" s="25"/>
      <c r="H18" s="25"/>
      <c r="I18" s="25"/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7" customFormat="1" ht="18.75">
      <c r="A19" s="73"/>
      <c r="B19" s="74"/>
      <c r="C19" s="73"/>
      <c r="D19" s="75"/>
      <c r="E19" s="25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7" customFormat="1" ht="18.75">
      <c r="A20" s="73"/>
      <c r="B20" s="74"/>
      <c r="C20" s="73"/>
      <c r="D20" s="75"/>
      <c r="E20" s="25"/>
      <c r="F20" s="25"/>
      <c r="G20" s="25"/>
      <c r="H20" s="25"/>
      <c r="I20" s="25"/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7" customFormat="1" ht="18.75">
      <c r="A21" s="73"/>
      <c r="B21" s="74"/>
      <c r="C21" s="73"/>
      <c r="D21" s="75"/>
      <c r="E21" s="25"/>
      <c r="F21" s="25"/>
      <c r="G21" s="25"/>
      <c r="H21" s="25"/>
      <c r="I21" s="25"/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7" customFormat="1" ht="18.75">
      <c r="A22" s="73"/>
      <c r="B22" s="74"/>
      <c r="C22" s="73"/>
      <c r="D22" s="75"/>
      <c r="E22" s="25"/>
      <c r="F22" s="25"/>
      <c r="G22" s="25"/>
      <c r="H22" s="25"/>
      <c r="I22" s="25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7" customFormat="1" ht="18.75">
      <c r="A23" s="73"/>
      <c r="B23" s="74"/>
      <c r="C23" s="73"/>
      <c r="D23" s="75"/>
      <c r="E23" s="25"/>
      <c r="F23" s="25"/>
      <c r="G23" s="25"/>
      <c r="H23" s="25"/>
      <c r="I23" s="25"/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17" customFormat="1" ht="18.75">
      <c r="A24" s="73"/>
      <c r="B24" s="74"/>
      <c r="C24" s="73"/>
      <c r="D24" s="75"/>
      <c r="E24" s="25"/>
      <c r="F24" s="25"/>
      <c r="G24" s="25"/>
      <c r="H24" s="25"/>
      <c r="I24" s="25"/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7" customFormat="1" ht="18.75">
      <c r="A25" s="73"/>
      <c r="B25" s="74"/>
      <c r="C25" s="73"/>
      <c r="D25" s="75"/>
      <c r="E25" s="25"/>
      <c r="F25" s="25"/>
      <c r="G25" s="25"/>
      <c r="H25" s="25"/>
      <c r="I25" s="25"/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7" customFormat="1" ht="18.75">
      <c r="A26" s="73"/>
      <c r="B26" s="74"/>
      <c r="C26" s="73"/>
      <c r="D26" s="75"/>
      <c r="E26" s="25"/>
      <c r="F26" s="25"/>
      <c r="G26" s="25"/>
      <c r="H26" s="25"/>
      <c r="I26" s="25"/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56" customFormat="1" ht="18.75">
      <c r="A27" s="54"/>
      <c r="B27" s="68"/>
      <c r="C27" s="68"/>
      <c r="D27" s="6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15" useFirstPageNumber="1" horizontalDpi="600" verticalDpi="600" orientation="landscape" paperSize="9" scale="95" r:id="rId1"/>
  <headerFooter alignWithMargins="0">
    <oddFooter>&amp;C&amp;"TH SarabunIT๙,ธรรมดา"&amp;12แผนงานสร้างความเข้มแข็งของชุมชน&amp;R&amp;"TH SarabunIT๙,ธรรมดา"&amp;16&amp;P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T22"/>
  <sheetViews>
    <sheetView view="pageBreakPreview" zoomScale="106" zoomScaleSheetLayoutView="106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I11" sqref="I10:I11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231</v>
      </c>
      <c r="B2" s="59"/>
      <c r="C2" s="59"/>
      <c r="D2" s="60"/>
    </row>
    <row r="3" spans="1:4" s="17" customFormat="1" ht="18.75" customHeight="1">
      <c r="A3" s="61" t="s">
        <v>77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2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56" customFormat="1" ht="18.75">
      <c r="A8" s="78">
        <v>1</v>
      </c>
      <c r="B8" s="79" t="s">
        <v>23</v>
      </c>
      <c r="C8" s="80" t="s">
        <v>166</v>
      </c>
      <c r="D8" s="81">
        <v>12000</v>
      </c>
      <c r="E8" s="27" t="s">
        <v>366</v>
      </c>
      <c r="F8" s="177" t="s">
        <v>565</v>
      </c>
      <c r="G8" s="22"/>
      <c r="H8" s="22"/>
      <c r="I8" s="180">
        <v>3996</v>
      </c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56" customFormat="1" ht="18.75">
      <c r="A9" s="27"/>
      <c r="B9" s="79" t="s">
        <v>24</v>
      </c>
      <c r="C9" s="79" t="s">
        <v>167</v>
      </c>
      <c r="D9" s="82"/>
      <c r="E9" s="166">
        <v>24807</v>
      </c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56" customFormat="1" ht="18.75">
      <c r="A10" s="27"/>
      <c r="B10" s="79"/>
      <c r="C10" s="79" t="s">
        <v>168</v>
      </c>
      <c r="D10" s="82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56" customFormat="1" ht="18.75">
      <c r="A11" s="27"/>
      <c r="B11" s="79"/>
      <c r="C11" s="79" t="s">
        <v>281</v>
      </c>
      <c r="D11" s="82"/>
      <c r="E11" s="22"/>
      <c r="F11" s="22"/>
      <c r="G11" s="22"/>
      <c r="H11" s="22"/>
      <c r="I11" s="22"/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56" customFormat="1" ht="18.75">
      <c r="A12" s="27"/>
      <c r="B12" s="79"/>
      <c r="C12" s="79" t="s">
        <v>282</v>
      </c>
      <c r="D12" s="82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56" customFormat="1" ht="18.75">
      <c r="A13" s="27"/>
      <c r="B13" s="79"/>
      <c r="C13" s="79" t="s">
        <v>283</v>
      </c>
      <c r="D13" s="82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56" customFormat="1" ht="18.75">
      <c r="A14" s="27"/>
      <c r="B14" s="79"/>
      <c r="C14" s="79"/>
      <c r="D14" s="82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6" customFormat="1" ht="18.75">
      <c r="A15" s="27"/>
      <c r="B15" s="79"/>
      <c r="C15" s="79"/>
      <c r="D15" s="82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6" customFormat="1" ht="18.75">
      <c r="A16" s="5" t="s">
        <v>15</v>
      </c>
      <c r="B16" s="52" t="s">
        <v>56</v>
      </c>
      <c r="C16" s="52" t="s">
        <v>70</v>
      </c>
      <c r="D16" s="67">
        <f>SUM(D8:D11)</f>
        <v>12000</v>
      </c>
      <c r="E16" s="93"/>
      <c r="F16" s="93"/>
      <c r="G16" s="93"/>
      <c r="H16" s="93"/>
      <c r="I16" s="3">
        <v>3996</v>
      </c>
      <c r="J16" s="93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6" customFormat="1" ht="18.75">
      <c r="A17" s="54"/>
      <c r="B17" s="68"/>
      <c r="C17" s="68"/>
      <c r="D17" s="6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6" customFormat="1" ht="18.75">
      <c r="A18" s="54"/>
      <c r="B18" s="68"/>
      <c r="C18" s="68"/>
      <c r="D18" s="6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6" customFormat="1" ht="18.75">
      <c r="A19" s="54"/>
      <c r="B19" s="68"/>
      <c r="C19" s="68"/>
      <c r="D19" s="6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18.75">
      <c r="A20" s="54"/>
      <c r="B20" s="68"/>
      <c r="C20" s="68"/>
      <c r="D20" s="6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6" customFormat="1" ht="18.75">
      <c r="A21" s="54"/>
      <c r="B21" s="68"/>
      <c r="C21" s="68"/>
      <c r="D21" s="6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6" customFormat="1" ht="18.75">
      <c r="A22" s="54"/>
      <c r="B22" s="68"/>
      <c r="C22" s="68"/>
      <c r="D22" s="6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16" useFirstPageNumber="1" horizontalDpi="600" verticalDpi="600" orientation="landscape" paperSize="9" scale="95" r:id="rId1"/>
  <headerFooter alignWithMargins="0">
    <oddFooter>&amp;C&amp;"TH SarabunIT๙,ธรรมดา"&amp;12 2.7 แผนงานสร้างความเข้มแข็งของชุมชน&amp;R&amp;"TH SarabunIT๙,ธรรมดา"&amp;16&amp;P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S26"/>
  <sheetViews>
    <sheetView view="pageBreakPreview" zoomScale="106" zoomScaleSheetLayoutView="106" zoomScalePageLayoutView="0" workbookViewId="0" topLeftCell="A1">
      <pane xSplit="1" ySplit="6" topLeftCell="B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J16" sqref="J16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25" customWidth="1"/>
    <col min="10" max="10" width="12.7109375" style="25" customWidth="1"/>
    <col min="11" max="19" width="9.140625" style="25" customWidth="1"/>
    <col min="20" max="16384" width="9.140625" style="26" customWidth="1"/>
  </cols>
  <sheetData>
    <row r="1" spans="1:4" s="17" customFormat="1" ht="18.75">
      <c r="A1" s="12" t="s">
        <v>35</v>
      </c>
      <c r="B1" s="59"/>
      <c r="C1" s="59"/>
      <c r="D1" s="60"/>
    </row>
    <row r="2" spans="1:4" s="17" customFormat="1" ht="18.75">
      <c r="A2" s="12" t="s">
        <v>231</v>
      </c>
      <c r="B2" s="59"/>
      <c r="C2" s="59"/>
      <c r="D2" s="60"/>
    </row>
    <row r="3" spans="1:4" s="17" customFormat="1" ht="18.75" customHeight="1">
      <c r="A3" s="61" t="s">
        <v>222</v>
      </c>
      <c r="B3" s="59"/>
      <c r="C3" s="59"/>
      <c r="D3" s="60"/>
    </row>
    <row r="4" spans="1:4" s="17" customFormat="1" ht="15" customHeight="1">
      <c r="A4" s="61"/>
      <c r="B4" s="59"/>
      <c r="C4" s="59"/>
      <c r="D4" s="60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71"/>
      <c r="J7" s="190"/>
    </row>
    <row r="8" spans="1:19" s="56" customFormat="1" ht="18.75">
      <c r="A8" s="78">
        <v>1</v>
      </c>
      <c r="B8" s="79" t="s">
        <v>223</v>
      </c>
      <c r="C8" s="80" t="s">
        <v>584</v>
      </c>
      <c r="D8" s="81">
        <v>3000000</v>
      </c>
      <c r="E8" s="27" t="s">
        <v>518</v>
      </c>
      <c r="F8" s="177" t="s">
        <v>565</v>
      </c>
      <c r="G8" s="22"/>
      <c r="H8" s="22"/>
      <c r="I8" s="81">
        <v>1645488</v>
      </c>
      <c r="J8" s="22"/>
      <c r="K8" s="25"/>
      <c r="L8" s="25"/>
      <c r="M8" s="25"/>
      <c r="N8" s="25"/>
      <c r="O8" s="25"/>
      <c r="P8" s="25"/>
      <c r="Q8" s="25"/>
      <c r="R8" s="25"/>
      <c r="S8" s="25"/>
    </row>
    <row r="9" spans="1:19" s="56" customFormat="1" ht="18.75">
      <c r="A9" s="27"/>
      <c r="B9" s="79" t="s">
        <v>9</v>
      </c>
      <c r="C9" s="79" t="s">
        <v>224</v>
      </c>
      <c r="D9" s="82"/>
      <c r="E9" s="166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</row>
    <row r="10" spans="1:19" s="56" customFormat="1" ht="18.75">
      <c r="A10" s="27"/>
      <c r="B10" s="79"/>
      <c r="C10" s="79" t="s">
        <v>357</v>
      </c>
      <c r="D10" s="82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56" customFormat="1" ht="18.75">
      <c r="A11" s="27"/>
      <c r="B11" s="79"/>
      <c r="C11" s="79" t="s">
        <v>358</v>
      </c>
      <c r="D11" s="82"/>
      <c r="E11" s="22"/>
      <c r="F11" s="22"/>
      <c r="G11" s="22"/>
      <c r="H11" s="22"/>
      <c r="I11" s="22"/>
      <c r="J11" s="22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56" customFormat="1" ht="18.75">
      <c r="A12" s="27"/>
      <c r="B12" s="79"/>
      <c r="C12" s="48"/>
      <c r="D12" s="82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56" customFormat="1" ht="18.75">
      <c r="A13" s="27"/>
      <c r="B13" s="79"/>
      <c r="C13" s="48"/>
      <c r="D13" s="82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</row>
    <row r="14" spans="1:19" s="56" customFormat="1" ht="18.75">
      <c r="A14" s="27"/>
      <c r="B14" s="79"/>
      <c r="C14" s="79"/>
      <c r="D14" s="82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56" customFormat="1" ht="18.75">
      <c r="A15" s="27"/>
      <c r="B15" s="79"/>
      <c r="C15" s="79"/>
      <c r="D15" s="82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56" customFormat="1" ht="18.75">
      <c r="A16" s="27"/>
      <c r="B16" s="79"/>
      <c r="C16" s="79"/>
      <c r="D16" s="82"/>
      <c r="E16" s="22"/>
      <c r="F16" s="22"/>
      <c r="G16" s="22"/>
      <c r="H16" s="22"/>
      <c r="I16" s="22"/>
      <c r="J16" s="22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56" customFormat="1" ht="18.75">
      <c r="A17" s="5" t="s">
        <v>15</v>
      </c>
      <c r="B17" s="52" t="s">
        <v>56</v>
      </c>
      <c r="C17" s="52" t="s">
        <v>70</v>
      </c>
      <c r="D17" s="67">
        <f>SUM(D8:D11)</f>
        <v>3000000</v>
      </c>
      <c r="E17" s="93"/>
      <c r="F17" s="93"/>
      <c r="G17" s="93"/>
      <c r="H17" s="93"/>
      <c r="I17" s="181">
        <v>1645488</v>
      </c>
      <c r="J17" s="93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56" customFormat="1" ht="18.75">
      <c r="A18" s="54"/>
      <c r="B18" s="68"/>
      <c r="C18" s="68"/>
      <c r="D18" s="6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56" customFormat="1" ht="18.75">
      <c r="A19" s="54"/>
      <c r="B19" s="68"/>
      <c r="C19" s="68"/>
      <c r="D19" s="6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56" customFormat="1" ht="18.75">
      <c r="A20" s="54"/>
      <c r="B20" s="68"/>
      <c r="C20" s="68"/>
      <c r="D20" s="6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56" customFormat="1" ht="18.75">
      <c r="A21" s="54"/>
      <c r="B21" s="68"/>
      <c r="C21" s="68"/>
      <c r="D21" s="6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6" customFormat="1" ht="18.75">
      <c r="A22" s="54"/>
      <c r="B22" s="68"/>
      <c r="C22" s="68"/>
      <c r="D22" s="6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56" customFormat="1" ht="18.75">
      <c r="A23" s="54"/>
      <c r="B23" s="68"/>
      <c r="C23" s="68"/>
      <c r="D23" s="6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56" customFormat="1" ht="18.75">
      <c r="A24" s="54"/>
      <c r="B24" s="68"/>
      <c r="C24" s="68"/>
      <c r="D24" s="6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56" customFormat="1" ht="18.75">
      <c r="A25" s="57"/>
      <c r="B25" s="26"/>
      <c r="C25" s="26"/>
      <c r="D25" s="5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56" customFormat="1" ht="18.75">
      <c r="A26" s="57"/>
      <c r="B26" s="26"/>
      <c r="C26" s="26"/>
      <c r="D26" s="5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17" useFirstPageNumber="1" horizontalDpi="600" verticalDpi="600" orientation="landscape" paperSize="9" scale="95" r:id="rId1"/>
  <headerFooter alignWithMargins="0">
    <oddFooter>&amp;C&amp;"TH SarabunIT๙,ธรรมดา"&amp;12 2.7 แผนงานสร้างความเข้มแข็งของชุมชน&amp;R&amp;"TH SarabunIT๙,ธรรมดา"&amp;16&amp;P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T62"/>
  <sheetViews>
    <sheetView view="pageBreakPreview" zoomScale="106" zoomScaleSheetLayoutView="106" zoomScalePageLayoutView="0" workbookViewId="0" topLeftCell="A1">
      <pane ySplit="6" topLeftCell="A7" activePane="bottomLeft" state="frozen"/>
      <selection pane="topLeft" activeCell="B13" sqref="B13"/>
      <selection pane="bottomLeft" activeCell="J43" sqref="J43"/>
    </sheetView>
  </sheetViews>
  <sheetFormatPr defaultColWidth="9.140625" defaultRowHeight="12.75"/>
  <cols>
    <col min="1" max="1" width="4.8515625" style="57" customWidth="1"/>
    <col min="2" max="2" width="28.28125" style="26" customWidth="1"/>
    <col min="3" max="3" width="31.57421875" style="26" customWidth="1"/>
    <col min="4" max="4" width="13.28125" style="58" customWidth="1"/>
    <col min="5" max="5" width="12.57421875" style="25" customWidth="1"/>
    <col min="6" max="8" width="9.57421875" style="25" customWidth="1"/>
    <col min="9" max="9" width="19.28125" style="54" customWidth="1"/>
    <col min="10" max="10" width="12.7109375" style="25" customWidth="1"/>
    <col min="11" max="20" width="9.140625" style="25" customWidth="1"/>
    <col min="21" max="16384" width="9.140625" style="26" customWidth="1"/>
  </cols>
  <sheetData>
    <row r="1" spans="1:9" s="17" customFormat="1" ht="18.75">
      <c r="A1" s="115" t="s">
        <v>35</v>
      </c>
      <c r="B1" s="59"/>
      <c r="C1" s="59"/>
      <c r="D1" s="60"/>
      <c r="I1" s="87"/>
    </row>
    <row r="2" spans="1:9" s="17" customFormat="1" ht="18.75">
      <c r="A2" s="115" t="s">
        <v>232</v>
      </c>
      <c r="B2" s="59"/>
      <c r="C2" s="59"/>
      <c r="D2" s="60"/>
      <c r="I2" s="87"/>
    </row>
    <row r="3" spans="1:9" s="17" customFormat="1" ht="19.5" customHeight="1">
      <c r="A3" s="89" t="s">
        <v>71</v>
      </c>
      <c r="B3" s="59"/>
      <c r="C3" s="59"/>
      <c r="D3" s="60"/>
      <c r="I3" s="87"/>
    </row>
    <row r="4" spans="1:9" s="17" customFormat="1" ht="15" customHeight="1">
      <c r="A4" s="83"/>
      <c r="B4" s="50"/>
      <c r="C4" s="50"/>
      <c r="D4" s="84"/>
      <c r="I4" s="87"/>
    </row>
    <row r="5" spans="1:10" s="17" customFormat="1" ht="25.5" customHeight="1">
      <c r="A5" s="188" t="s">
        <v>2</v>
      </c>
      <c r="B5" s="188" t="s">
        <v>4</v>
      </c>
      <c r="C5" s="15" t="s">
        <v>12</v>
      </c>
      <c r="D5" s="16" t="s">
        <v>1</v>
      </c>
      <c r="E5" s="15" t="s">
        <v>361</v>
      </c>
      <c r="F5" s="191" t="s">
        <v>359</v>
      </c>
      <c r="G5" s="192"/>
      <c r="H5" s="192"/>
      <c r="I5" s="15" t="s">
        <v>365</v>
      </c>
      <c r="J5" s="188" t="s">
        <v>360</v>
      </c>
    </row>
    <row r="6" spans="1:10" s="17" customFormat="1" ht="18.75">
      <c r="A6" s="189"/>
      <c r="B6" s="189"/>
      <c r="C6" s="37" t="s">
        <v>13</v>
      </c>
      <c r="D6" s="36" t="s">
        <v>14</v>
      </c>
      <c r="E6" s="37" t="s">
        <v>3</v>
      </c>
      <c r="F6" s="15" t="s">
        <v>3</v>
      </c>
      <c r="G6" s="15" t="s">
        <v>363</v>
      </c>
      <c r="H6" s="127" t="s">
        <v>364</v>
      </c>
      <c r="I6" s="37" t="s">
        <v>1</v>
      </c>
      <c r="J6" s="189"/>
    </row>
    <row r="7" spans="1:10" s="17" customFormat="1" ht="18.75">
      <c r="A7" s="126"/>
      <c r="B7" s="126"/>
      <c r="C7" s="18"/>
      <c r="D7" s="19"/>
      <c r="E7" s="18"/>
      <c r="F7" s="18" t="s">
        <v>362</v>
      </c>
      <c r="G7" s="18" t="s">
        <v>3</v>
      </c>
      <c r="H7" s="128" t="s">
        <v>3</v>
      </c>
      <c r="I7" s="33"/>
      <c r="J7" s="190"/>
    </row>
    <row r="8" spans="1:20" s="17" customFormat="1" ht="18.75">
      <c r="A8" s="34">
        <v>1</v>
      </c>
      <c r="B8" s="48" t="s">
        <v>72</v>
      </c>
      <c r="C8" s="122" t="s">
        <v>284</v>
      </c>
      <c r="D8" s="64">
        <v>200000</v>
      </c>
      <c r="E8" s="27" t="s">
        <v>366</v>
      </c>
      <c r="F8" s="177" t="s">
        <v>565</v>
      </c>
      <c r="G8" s="22"/>
      <c r="H8" s="22"/>
      <c r="I8" s="86">
        <v>92550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7" customFormat="1" ht="18.75">
      <c r="A9" s="37"/>
      <c r="B9" s="48" t="s">
        <v>16</v>
      </c>
      <c r="C9" s="118" t="s">
        <v>292</v>
      </c>
      <c r="D9" s="36"/>
      <c r="E9" s="166">
        <v>24504</v>
      </c>
      <c r="F9" s="22"/>
      <c r="G9" s="22"/>
      <c r="H9" s="22"/>
      <c r="I9" s="27"/>
      <c r="J9" s="2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7" customFormat="1" ht="18.75">
      <c r="A10" s="37"/>
      <c r="B10" s="48"/>
      <c r="C10" s="113" t="s">
        <v>293</v>
      </c>
      <c r="D10" s="36"/>
      <c r="E10" s="22"/>
      <c r="F10" s="22"/>
      <c r="G10" s="22"/>
      <c r="H10" s="22"/>
      <c r="I10" s="27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7" customFormat="1" ht="18.75">
      <c r="A11" s="37"/>
      <c r="B11" s="48"/>
      <c r="C11" s="113" t="s">
        <v>289</v>
      </c>
      <c r="D11" s="36"/>
      <c r="E11" s="22"/>
      <c r="F11" s="22"/>
      <c r="G11" s="22"/>
      <c r="H11" s="22"/>
      <c r="I11" s="27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7" customFormat="1" ht="18.75">
      <c r="A12" s="37"/>
      <c r="B12" s="48"/>
      <c r="C12" s="113" t="s">
        <v>340</v>
      </c>
      <c r="D12" s="36"/>
      <c r="E12" s="22"/>
      <c r="F12" s="22"/>
      <c r="G12" s="22"/>
      <c r="H12" s="22"/>
      <c r="I12" s="27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7" customFormat="1" ht="18.75">
      <c r="A13" s="18"/>
      <c r="B13" s="49"/>
      <c r="C13" s="114" t="s">
        <v>339</v>
      </c>
      <c r="D13" s="19"/>
      <c r="E13" s="31"/>
      <c r="F13" s="31"/>
      <c r="G13" s="31"/>
      <c r="H13" s="31"/>
      <c r="I13" s="30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7" customFormat="1" ht="18.75">
      <c r="A14" s="34">
        <v>2</v>
      </c>
      <c r="B14" s="48" t="s">
        <v>73</v>
      </c>
      <c r="C14" s="122" t="s">
        <v>350</v>
      </c>
      <c r="D14" s="64">
        <v>250000</v>
      </c>
      <c r="E14" s="22" t="s">
        <v>519</v>
      </c>
      <c r="F14" s="22"/>
      <c r="G14" s="177"/>
      <c r="H14" s="177" t="s">
        <v>565</v>
      </c>
      <c r="I14" s="27" t="s">
        <v>575</v>
      </c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7" customFormat="1" ht="18.75">
      <c r="A15" s="37"/>
      <c r="B15" s="48" t="s">
        <v>74</v>
      </c>
      <c r="C15" s="118" t="s">
        <v>351</v>
      </c>
      <c r="D15" s="36"/>
      <c r="E15" s="22"/>
      <c r="F15" s="22"/>
      <c r="G15" s="22"/>
      <c r="H15" s="22"/>
      <c r="I15" s="27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7" customFormat="1" ht="18.75">
      <c r="A16" s="37"/>
      <c r="B16" s="48" t="s">
        <v>16</v>
      </c>
      <c r="C16" s="113" t="s">
        <v>352</v>
      </c>
      <c r="D16" s="36"/>
      <c r="E16" s="22"/>
      <c r="F16" s="22"/>
      <c r="G16" s="22"/>
      <c r="H16" s="22"/>
      <c r="I16" s="27"/>
      <c r="J16" s="2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7" customFormat="1" ht="18.75">
      <c r="A17" s="37"/>
      <c r="B17" s="48"/>
      <c r="C17" s="113" t="s">
        <v>340</v>
      </c>
      <c r="D17" s="36"/>
      <c r="E17" s="22"/>
      <c r="F17" s="22"/>
      <c r="G17" s="22"/>
      <c r="H17" s="22"/>
      <c r="I17" s="27"/>
      <c r="J17" s="22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7" customFormat="1" ht="18.75">
      <c r="A18" s="37"/>
      <c r="B18" s="48"/>
      <c r="C18" s="113" t="s">
        <v>289</v>
      </c>
      <c r="D18" s="36"/>
      <c r="E18" s="22"/>
      <c r="F18" s="22"/>
      <c r="G18" s="22"/>
      <c r="H18" s="22"/>
      <c r="I18" s="27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7" customFormat="1" ht="18.75">
      <c r="A19" s="37"/>
      <c r="B19" s="48"/>
      <c r="C19" s="113" t="s">
        <v>340</v>
      </c>
      <c r="D19" s="36"/>
      <c r="E19" s="22"/>
      <c r="F19" s="22"/>
      <c r="G19" s="22"/>
      <c r="H19" s="22"/>
      <c r="I19" s="27"/>
      <c r="J19" s="22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7" customFormat="1" ht="18.75">
      <c r="A20" s="18"/>
      <c r="B20" s="49"/>
      <c r="C20" s="113" t="s">
        <v>339</v>
      </c>
      <c r="D20" s="19"/>
      <c r="E20" s="31"/>
      <c r="F20" s="31"/>
      <c r="G20" s="31"/>
      <c r="H20" s="31"/>
      <c r="I20" s="30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7" customFormat="1" ht="18.75">
      <c r="A21" s="34">
        <v>3</v>
      </c>
      <c r="B21" s="48" t="s">
        <v>75</v>
      </c>
      <c r="C21" s="123" t="s">
        <v>353</v>
      </c>
      <c r="D21" s="64">
        <v>200000</v>
      </c>
      <c r="E21" s="43" t="s">
        <v>519</v>
      </c>
      <c r="F21" s="43"/>
      <c r="G21" s="43"/>
      <c r="H21" s="177" t="s">
        <v>565</v>
      </c>
      <c r="I21" s="23" t="s">
        <v>575</v>
      </c>
      <c r="J21" s="43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7" customFormat="1" ht="18.75">
      <c r="A22" s="37"/>
      <c r="B22" s="48" t="s">
        <v>16</v>
      </c>
      <c r="C22" s="122" t="s">
        <v>354</v>
      </c>
      <c r="D22" s="36"/>
      <c r="E22" s="22"/>
      <c r="F22" s="22"/>
      <c r="G22" s="22"/>
      <c r="H22" s="22"/>
      <c r="I22" s="27"/>
      <c r="J22" s="22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7" customFormat="1" ht="18.75">
      <c r="A23" s="37"/>
      <c r="B23" s="48"/>
      <c r="C23" s="118" t="s">
        <v>355</v>
      </c>
      <c r="D23" s="36"/>
      <c r="E23" s="22"/>
      <c r="F23" s="22"/>
      <c r="G23" s="22"/>
      <c r="H23" s="22"/>
      <c r="I23" s="27"/>
      <c r="J23" s="22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17" customFormat="1" ht="18.75">
      <c r="A24" s="37"/>
      <c r="B24" s="48"/>
      <c r="C24" s="113" t="s">
        <v>356</v>
      </c>
      <c r="D24" s="36"/>
      <c r="E24" s="22"/>
      <c r="F24" s="22"/>
      <c r="G24" s="22"/>
      <c r="H24" s="22"/>
      <c r="I24" s="27"/>
      <c r="J24" s="22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7" customFormat="1" ht="18.75">
      <c r="A25" s="37"/>
      <c r="B25" s="48"/>
      <c r="C25" s="113" t="s">
        <v>343</v>
      </c>
      <c r="D25" s="36"/>
      <c r="E25" s="22"/>
      <c r="F25" s="22"/>
      <c r="G25" s="22"/>
      <c r="H25" s="22"/>
      <c r="I25" s="27"/>
      <c r="J25" s="22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7" customFormat="1" ht="18.75">
      <c r="A26" s="37"/>
      <c r="B26" s="48"/>
      <c r="C26" s="85"/>
      <c r="D26" s="36"/>
      <c r="E26" s="22"/>
      <c r="F26" s="22"/>
      <c r="G26" s="22"/>
      <c r="H26" s="22"/>
      <c r="I26" s="27"/>
      <c r="J26" s="2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17" customFormat="1" ht="18.75">
      <c r="A27" s="18"/>
      <c r="B27" s="49"/>
      <c r="C27" s="49"/>
      <c r="D27" s="19"/>
      <c r="E27" s="31"/>
      <c r="F27" s="31"/>
      <c r="G27" s="31"/>
      <c r="H27" s="31"/>
      <c r="I27" s="30"/>
      <c r="J27" s="31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17" customFormat="1" ht="18.75">
      <c r="A28" s="37">
        <v>4</v>
      </c>
      <c r="B28" s="48" t="s">
        <v>128</v>
      </c>
      <c r="C28" s="113" t="s">
        <v>284</v>
      </c>
      <c r="D28" s="86">
        <v>500000</v>
      </c>
      <c r="E28" s="43" t="s">
        <v>519</v>
      </c>
      <c r="F28" s="43"/>
      <c r="G28" s="43"/>
      <c r="H28" s="177" t="s">
        <v>565</v>
      </c>
      <c r="I28" s="23" t="s">
        <v>575</v>
      </c>
      <c r="J28" s="43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17" customFormat="1" ht="18.75">
      <c r="A29" s="37"/>
      <c r="B29" s="48" t="s">
        <v>129</v>
      </c>
      <c r="C29" s="113" t="s">
        <v>285</v>
      </c>
      <c r="D29" s="36"/>
      <c r="E29" s="22"/>
      <c r="F29" s="22"/>
      <c r="G29" s="22"/>
      <c r="H29" s="22"/>
      <c r="I29" s="27"/>
      <c r="J29" s="2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17" customFormat="1" ht="18.75">
      <c r="A30" s="37"/>
      <c r="B30" s="48" t="s">
        <v>130</v>
      </c>
      <c r="C30" s="113" t="s">
        <v>288</v>
      </c>
      <c r="D30" s="36"/>
      <c r="E30" s="22"/>
      <c r="F30" s="22"/>
      <c r="G30" s="22"/>
      <c r="H30" s="22"/>
      <c r="I30" s="27"/>
      <c r="J30" s="2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7" customFormat="1" ht="18.75">
      <c r="A31" s="37"/>
      <c r="B31" s="48" t="s">
        <v>131</v>
      </c>
      <c r="C31" s="113" t="s">
        <v>286</v>
      </c>
      <c r="D31" s="36"/>
      <c r="E31" s="22"/>
      <c r="F31" s="22"/>
      <c r="G31" s="22"/>
      <c r="H31" s="22"/>
      <c r="I31" s="27"/>
      <c r="J31" s="2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17" customFormat="1" ht="18.75">
      <c r="A32" s="37"/>
      <c r="B32" s="48"/>
      <c r="C32" s="113" t="s">
        <v>287</v>
      </c>
      <c r="D32" s="36"/>
      <c r="E32" s="22"/>
      <c r="F32" s="22"/>
      <c r="G32" s="22"/>
      <c r="H32" s="22"/>
      <c r="I32" s="27"/>
      <c r="J32" s="2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17" customFormat="1" ht="18.75">
      <c r="A33" s="37"/>
      <c r="B33" s="48"/>
      <c r="C33" s="113" t="s">
        <v>337</v>
      </c>
      <c r="D33" s="36"/>
      <c r="E33" s="22"/>
      <c r="F33" s="22"/>
      <c r="G33" s="22"/>
      <c r="H33" s="22"/>
      <c r="I33" s="27"/>
      <c r="J33" s="2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17" customFormat="1" ht="18.75">
      <c r="A34" s="37"/>
      <c r="B34" s="48"/>
      <c r="C34" s="48" t="s">
        <v>338</v>
      </c>
      <c r="D34" s="36"/>
      <c r="E34" s="22"/>
      <c r="F34" s="22"/>
      <c r="G34" s="22"/>
      <c r="H34" s="22"/>
      <c r="I34" s="27"/>
      <c r="J34" s="2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s="17" customFormat="1" ht="18.75">
      <c r="A35" s="37"/>
      <c r="B35" s="48"/>
      <c r="C35" s="48" t="s">
        <v>344</v>
      </c>
      <c r="D35" s="36"/>
      <c r="E35" s="22"/>
      <c r="F35" s="22"/>
      <c r="G35" s="22"/>
      <c r="H35" s="22"/>
      <c r="I35" s="27"/>
      <c r="J35" s="22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s="17" customFormat="1" ht="18.75">
      <c r="A36" s="18"/>
      <c r="B36" s="49"/>
      <c r="C36" s="49" t="s">
        <v>19</v>
      </c>
      <c r="D36" s="19"/>
      <c r="E36" s="31"/>
      <c r="F36" s="31"/>
      <c r="G36" s="31"/>
      <c r="H36" s="31"/>
      <c r="I36" s="30"/>
      <c r="J36" s="31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17" customFormat="1" ht="18.75">
      <c r="A37" s="29">
        <v>5</v>
      </c>
      <c r="B37" s="48" t="s">
        <v>133</v>
      </c>
      <c r="C37" s="113" t="s">
        <v>284</v>
      </c>
      <c r="D37" s="86">
        <v>300000</v>
      </c>
      <c r="E37" s="43" t="s">
        <v>519</v>
      </c>
      <c r="F37" s="43"/>
      <c r="G37" s="43"/>
      <c r="H37" s="177" t="s">
        <v>565</v>
      </c>
      <c r="I37" s="23" t="s">
        <v>575</v>
      </c>
      <c r="J37" s="43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s="17" customFormat="1" ht="18.75">
      <c r="A38" s="29"/>
      <c r="B38" s="48" t="s">
        <v>134</v>
      </c>
      <c r="C38" s="113" t="s">
        <v>290</v>
      </c>
      <c r="D38" s="86"/>
      <c r="E38" s="22"/>
      <c r="F38" s="22"/>
      <c r="G38" s="22"/>
      <c r="H38" s="22"/>
      <c r="I38" s="27"/>
      <c r="J38" s="22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17" customFormat="1" ht="18.75">
      <c r="A39" s="29"/>
      <c r="B39" s="48" t="s">
        <v>19</v>
      </c>
      <c r="C39" s="113" t="s">
        <v>291</v>
      </c>
      <c r="D39" s="86"/>
      <c r="E39" s="22"/>
      <c r="F39" s="22"/>
      <c r="G39" s="22"/>
      <c r="H39" s="22"/>
      <c r="I39" s="27"/>
      <c r="J39" s="22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17" customFormat="1" ht="18.75">
      <c r="A40" s="29"/>
      <c r="B40" s="48"/>
      <c r="C40" s="113" t="s">
        <v>343</v>
      </c>
      <c r="D40" s="86"/>
      <c r="E40" s="22"/>
      <c r="F40" s="22"/>
      <c r="G40" s="22"/>
      <c r="H40" s="22"/>
      <c r="I40" s="27"/>
      <c r="J40" s="22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17" customFormat="1" ht="18.75">
      <c r="A41" s="33"/>
      <c r="B41" s="49"/>
      <c r="C41" s="49"/>
      <c r="D41" s="102"/>
      <c r="E41" s="31"/>
      <c r="F41" s="31"/>
      <c r="G41" s="31"/>
      <c r="H41" s="31"/>
      <c r="I41" s="30"/>
      <c r="J41" s="31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7" customFormat="1" ht="18.75">
      <c r="A42" s="130">
        <v>6</v>
      </c>
      <c r="B42" s="62" t="s">
        <v>528</v>
      </c>
      <c r="C42" s="121" t="s">
        <v>529</v>
      </c>
      <c r="D42" s="153">
        <v>5300000</v>
      </c>
      <c r="E42" s="27" t="s">
        <v>511</v>
      </c>
      <c r="F42" s="177" t="s">
        <v>565</v>
      </c>
      <c r="G42" s="22"/>
      <c r="H42" s="22"/>
      <c r="I42" s="28">
        <v>5176500</v>
      </c>
      <c r="J42" s="22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7" customFormat="1" ht="18.75">
      <c r="A43" s="167"/>
      <c r="B43" s="62" t="s">
        <v>530</v>
      </c>
      <c r="C43" s="168" t="s">
        <v>531</v>
      </c>
      <c r="D43" s="151"/>
      <c r="E43" s="166">
        <v>24716</v>
      </c>
      <c r="F43" s="22"/>
      <c r="G43" s="22"/>
      <c r="H43" s="22"/>
      <c r="I43" s="27"/>
      <c r="J43" s="22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7" customFormat="1" ht="18.75">
      <c r="A44" s="167"/>
      <c r="B44" s="62" t="s">
        <v>532</v>
      </c>
      <c r="C44" s="121" t="s">
        <v>533</v>
      </c>
      <c r="D44" s="151"/>
      <c r="E44" s="22"/>
      <c r="F44" s="22"/>
      <c r="G44" s="22"/>
      <c r="H44" s="22"/>
      <c r="I44" s="27"/>
      <c r="J44" s="22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56" customFormat="1" ht="18.75">
      <c r="A45" s="167"/>
      <c r="B45" s="62" t="s">
        <v>534</v>
      </c>
      <c r="C45" s="121" t="s">
        <v>535</v>
      </c>
      <c r="D45" s="151"/>
      <c r="E45" s="22"/>
      <c r="F45" s="22"/>
      <c r="G45" s="22"/>
      <c r="H45" s="22"/>
      <c r="I45" s="27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56" customFormat="1" ht="18.75">
      <c r="A46" s="167"/>
      <c r="B46" s="62" t="s">
        <v>536</v>
      </c>
      <c r="C46" s="121" t="s">
        <v>537</v>
      </c>
      <c r="D46" s="169"/>
      <c r="E46" s="22"/>
      <c r="F46" s="22"/>
      <c r="G46" s="22"/>
      <c r="H46" s="22"/>
      <c r="I46" s="27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56" customFormat="1" ht="18.75">
      <c r="A47" s="167"/>
      <c r="B47" s="62" t="s">
        <v>177</v>
      </c>
      <c r="C47" s="168" t="s">
        <v>538</v>
      </c>
      <c r="D47" s="169"/>
      <c r="E47" s="22"/>
      <c r="F47" s="22"/>
      <c r="G47" s="22"/>
      <c r="H47" s="22"/>
      <c r="I47" s="27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56" customFormat="1" ht="18.75">
      <c r="A48" s="167"/>
      <c r="B48" s="62" t="s">
        <v>19</v>
      </c>
      <c r="C48" s="121" t="s">
        <v>539</v>
      </c>
      <c r="D48" s="169"/>
      <c r="E48" s="22"/>
      <c r="F48" s="22"/>
      <c r="G48" s="22"/>
      <c r="H48" s="22"/>
      <c r="I48" s="27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56" customFormat="1" ht="18.75">
      <c r="A49" s="167"/>
      <c r="B49" s="131" t="s">
        <v>540</v>
      </c>
      <c r="C49" s="121" t="s">
        <v>541</v>
      </c>
      <c r="D49" s="169"/>
      <c r="E49" s="22"/>
      <c r="F49" s="22"/>
      <c r="G49" s="22"/>
      <c r="H49" s="22"/>
      <c r="I49" s="27"/>
      <c r="J49" s="22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s="56" customFormat="1" ht="18.75">
      <c r="A50" s="167"/>
      <c r="B50" s="131" t="s">
        <v>542</v>
      </c>
      <c r="C50" s="138" t="s">
        <v>543</v>
      </c>
      <c r="D50" s="169"/>
      <c r="E50" s="22"/>
      <c r="F50" s="22"/>
      <c r="G50" s="22"/>
      <c r="H50" s="22"/>
      <c r="I50" s="27"/>
      <c r="J50" s="22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s="56" customFormat="1" ht="18.75">
      <c r="A51" s="171"/>
      <c r="B51" s="136"/>
      <c r="C51" s="148" t="s">
        <v>544</v>
      </c>
      <c r="D51" s="170"/>
      <c r="E51" s="31"/>
      <c r="F51" s="31"/>
      <c r="G51" s="31"/>
      <c r="H51" s="31"/>
      <c r="I51" s="30"/>
      <c r="J51" s="31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56" customFormat="1" ht="18.75">
      <c r="A52" s="167"/>
      <c r="B52" s="131"/>
      <c r="C52" s="138" t="s">
        <v>545</v>
      </c>
      <c r="D52" s="169"/>
      <c r="E52" s="22"/>
      <c r="F52" s="22"/>
      <c r="G52" s="22"/>
      <c r="H52" s="22"/>
      <c r="I52" s="27"/>
      <c r="J52" s="22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s="56" customFormat="1" ht="18.75">
      <c r="A53" s="167"/>
      <c r="B53" s="131"/>
      <c r="C53" s="138" t="s">
        <v>546</v>
      </c>
      <c r="D53" s="170"/>
      <c r="E53" s="31"/>
      <c r="F53" s="31"/>
      <c r="G53" s="31"/>
      <c r="H53" s="31"/>
      <c r="I53" s="30"/>
      <c r="J53" s="31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s="56" customFormat="1" ht="18.75">
      <c r="A54" s="5" t="s">
        <v>15</v>
      </c>
      <c r="B54" s="52" t="s">
        <v>573</v>
      </c>
      <c r="C54" s="52" t="s">
        <v>70</v>
      </c>
      <c r="D54" s="67">
        <f>SUM(D8:D53)</f>
        <v>6750000</v>
      </c>
      <c r="E54" s="93"/>
      <c r="F54" s="93"/>
      <c r="G54" s="93"/>
      <c r="H54" s="93"/>
      <c r="I54" s="185">
        <f>SUM(I8:I53)</f>
        <v>5269050</v>
      </c>
      <c r="J54" s="93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56" customFormat="1" ht="18.75">
      <c r="A55" s="54"/>
      <c r="B55" s="25"/>
      <c r="C55" s="25"/>
      <c r="D55" s="55"/>
      <c r="E55" s="25"/>
      <c r="F55" s="25"/>
      <c r="G55" s="25"/>
      <c r="H55" s="25"/>
      <c r="I55" s="54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s="56" customFormat="1" ht="18.75">
      <c r="A56" s="54"/>
      <c r="B56" s="25"/>
      <c r="C56" s="25"/>
      <c r="D56" s="55"/>
      <c r="E56" s="25"/>
      <c r="F56" s="25"/>
      <c r="G56" s="25"/>
      <c r="H56" s="25"/>
      <c r="I56" s="5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s="56" customFormat="1" ht="18.75">
      <c r="A57" s="54"/>
      <c r="B57" s="25"/>
      <c r="C57" s="25"/>
      <c r="D57" s="55"/>
      <c r="E57" s="25"/>
      <c r="F57" s="25"/>
      <c r="G57" s="25"/>
      <c r="H57" s="25"/>
      <c r="I57" s="5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s="56" customFormat="1" ht="18.75">
      <c r="A58" s="54"/>
      <c r="B58" s="25"/>
      <c r="C58" s="25"/>
      <c r="D58" s="55"/>
      <c r="E58" s="25"/>
      <c r="F58" s="25"/>
      <c r="G58" s="25"/>
      <c r="H58" s="25"/>
      <c r="I58" s="5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s="56" customFormat="1" ht="18.75">
      <c r="A59" s="54"/>
      <c r="B59" s="25"/>
      <c r="C59" s="25"/>
      <c r="D59" s="55"/>
      <c r="E59" s="25"/>
      <c r="F59" s="25"/>
      <c r="G59" s="25"/>
      <c r="H59" s="25"/>
      <c r="I59" s="5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s="56" customFormat="1" ht="18.75">
      <c r="A60" s="54"/>
      <c r="B60" s="25"/>
      <c r="C60" s="25"/>
      <c r="D60" s="55"/>
      <c r="E60" s="25"/>
      <c r="F60" s="25"/>
      <c r="G60" s="25"/>
      <c r="H60" s="25"/>
      <c r="I60" s="5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s="56" customFormat="1" ht="18.75">
      <c r="A61" s="54"/>
      <c r="B61" s="25"/>
      <c r="C61" s="25"/>
      <c r="D61" s="55"/>
      <c r="E61" s="25"/>
      <c r="F61" s="25"/>
      <c r="G61" s="25"/>
      <c r="H61" s="25"/>
      <c r="I61" s="5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s="56" customFormat="1" ht="18.75">
      <c r="A62" s="54"/>
      <c r="B62" s="25"/>
      <c r="C62" s="25"/>
      <c r="D62" s="55"/>
      <c r="E62" s="25"/>
      <c r="F62" s="25"/>
      <c r="G62" s="25"/>
      <c r="H62" s="25"/>
      <c r="I62" s="5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</sheetData>
  <sheetProtection/>
  <mergeCells count="4">
    <mergeCell ref="A5:A6"/>
    <mergeCell ref="B5:B6"/>
    <mergeCell ref="F5:H5"/>
    <mergeCell ref="J5:J7"/>
  </mergeCells>
  <printOptions/>
  <pageMargins left="0.15748031496062992" right="0.11811023622047245" top="0.7874015748031497" bottom="0.7874015748031497" header="0.31496062992125984" footer="0.3937007874015748"/>
  <pageSetup firstPageNumber="18" useFirstPageNumber="1" horizontalDpi="600" verticalDpi="600" orientation="landscape" paperSize="9" scale="95" r:id="rId1"/>
  <headerFooter alignWithMargins="0">
    <oddFooter>&amp;C&amp;"TH SarabunIT๙,ธรรมดา"&amp;12 แผนงานสาธารณสุข&amp;R&amp;"TH SarabunIT๙,ธรรมดา"&amp;16&amp;P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Hanafee Mahamu</cp:lastModifiedBy>
  <cp:lastPrinted>2024-04-23T07:48:41Z</cp:lastPrinted>
  <dcterms:created xsi:type="dcterms:W3CDTF">2013-11-01T16:56:53Z</dcterms:created>
  <dcterms:modified xsi:type="dcterms:W3CDTF">2024-04-23T08:10:59Z</dcterms:modified>
  <cp:category/>
  <cp:version/>
  <cp:contentType/>
  <cp:contentStatus/>
</cp:coreProperties>
</file>